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User\Desktop\Market Study folder\Daily market price-2026\May-2026\"/>
    </mc:Choice>
  </mc:AlternateContent>
  <xr:revisionPtr revIDLastSave="0" documentId="13_ncr:1_{507974AB-5877-4DD2-ABF5-6F55C41BB81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Daily retail price" sheetId="4" r:id="rId1"/>
  </sheets>
  <calcPr calcId="191028"/>
</workbook>
</file>

<file path=xl/calcChain.xml><?xml version="1.0" encoding="utf-8"?>
<calcChain xmlns="http://schemas.openxmlformats.org/spreadsheetml/2006/main">
  <c r="G97" i="4" l="1"/>
  <c r="G96" i="4"/>
  <c r="G90" i="4"/>
  <c r="G92" i="4"/>
  <c r="G89" i="4"/>
  <c r="G88" i="4"/>
  <c r="G87" i="4"/>
  <c r="G94" i="4"/>
  <c r="G93" i="4"/>
  <c r="G95" i="4"/>
  <c r="G99" i="4"/>
  <c r="G91" i="4"/>
  <c r="G98" i="4"/>
  <c r="I75" i="4"/>
  <c r="I74" i="4"/>
  <c r="I73" i="4"/>
  <c r="I72" i="4"/>
  <c r="L72" i="4"/>
  <c r="L75" i="4"/>
  <c r="L74" i="4"/>
  <c r="L73" i="4"/>
  <c r="L79" i="4"/>
  <c r="I79" i="4"/>
  <c r="L78" i="4"/>
  <c r="I78" i="4"/>
  <c r="L77" i="4"/>
  <c r="I77" i="4"/>
  <c r="L76" i="4"/>
  <c r="I76" i="4"/>
  <c r="L71" i="4"/>
  <c r="I71" i="4"/>
  <c r="L70" i="4"/>
  <c r="I70" i="4"/>
  <c r="L69" i="4"/>
  <c r="I69" i="4"/>
  <c r="L63" i="4"/>
  <c r="I63" i="4"/>
  <c r="L62" i="4"/>
  <c r="I62" i="4"/>
  <c r="L61" i="4"/>
  <c r="I61" i="4"/>
  <c r="L60" i="4"/>
  <c r="I60" i="4"/>
  <c r="L58" i="4"/>
  <c r="I58" i="4"/>
  <c r="L57" i="4"/>
  <c r="I57" i="4"/>
  <c r="L56" i="4"/>
  <c r="I56" i="4"/>
  <c r="L55" i="4"/>
  <c r="I55" i="4"/>
  <c r="L54" i="4"/>
  <c r="I54" i="4"/>
  <c r="L53" i="4"/>
  <c r="I53" i="4"/>
  <c r="L51" i="4"/>
  <c r="I51" i="4"/>
  <c r="L50" i="4"/>
  <c r="I50" i="4"/>
  <c r="L49" i="4"/>
  <c r="I49" i="4"/>
  <c r="L48" i="4"/>
  <c r="I48" i="4"/>
  <c r="L47" i="4"/>
  <c r="I47" i="4"/>
  <c r="L46" i="4"/>
  <c r="I46" i="4"/>
  <c r="L45" i="4"/>
  <c r="I45" i="4"/>
  <c r="L44" i="4"/>
  <c r="I44" i="4"/>
  <c r="L43" i="4"/>
  <c r="I43" i="4"/>
  <c r="L42" i="4"/>
  <c r="I42" i="4"/>
  <c r="L41" i="4"/>
  <c r="I41" i="4"/>
  <c r="L40" i="4"/>
  <c r="I40" i="4"/>
  <c r="L39" i="4"/>
  <c r="I39" i="4"/>
  <c r="L38" i="4"/>
  <c r="I38" i="4"/>
  <c r="L37" i="4"/>
  <c r="I37" i="4"/>
  <c r="L36" i="4"/>
  <c r="I36" i="4"/>
  <c r="L34" i="4"/>
  <c r="I34" i="4"/>
  <c r="L33" i="4"/>
  <c r="I33" i="4"/>
  <c r="L32" i="4"/>
  <c r="I32" i="4"/>
  <c r="L31" i="4"/>
  <c r="I31" i="4"/>
  <c r="L30" i="4"/>
  <c r="I30" i="4"/>
  <c r="L29" i="4"/>
  <c r="I29" i="4"/>
  <c r="L28" i="4"/>
  <c r="I28" i="4"/>
  <c r="L26" i="4"/>
  <c r="I26" i="4"/>
  <c r="L25" i="4"/>
  <c r="I25" i="4"/>
  <c r="L24" i="4"/>
  <c r="I24" i="4"/>
  <c r="L23" i="4"/>
  <c r="I23" i="4"/>
  <c r="L22" i="4"/>
  <c r="I22" i="4"/>
  <c r="L21" i="4"/>
  <c r="I21" i="4"/>
  <c r="L20" i="4"/>
  <c r="I20" i="4"/>
  <c r="L18" i="4"/>
  <c r="I18" i="4"/>
  <c r="L17" i="4"/>
  <c r="I17" i="4"/>
  <c r="L16" i="4"/>
  <c r="I16" i="4"/>
  <c r="L15" i="4"/>
  <c r="I15" i="4"/>
  <c r="L13" i="4"/>
  <c r="I13" i="4"/>
  <c r="L12" i="4"/>
  <c r="I12" i="4"/>
  <c r="L11" i="4"/>
  <c r="I11" i="4"/>
</calcChain>
</file>

<file path=xl/sharedStrings.xml><?xml version="1.0" encoding="utf-8"?>
<sst xmlns="http://schemas.openxmlformats.org/spreadsheetml/2006/main" count="260" uniqueCount="138">
  <si>
    <t xml:space="preserve"> </t>
  </si>
  <si>
    <t>ট্রেডিং কর্পোরেশন অব বাংলাদেশ</t>
  </si>
  <si>
    <t>ঢাকা মহানগরীর নিত্য প্রয়োজনীয় দ্রব্যের খুচরা বাজারদর (মূল্য টাকায়)।</t>
  </si>
  <si>
    <t>তারিখঃ</t>
  </si>
  <si>
    <t xml:space="preserve">পণ্যের নাম </t>
  </si>
  <si>
    <t xml:space="preserve"> মাপের একক</t>
  </si>
  <si>
    <t>অদ্যকার মূল্য(টাকায়)</t>
  </si>
  <si>
    <t>১সপ্তাহ পূর্বের মূল্য(টাকায়)</t>
  </si>
  <si>
    <t>১ মাস পূর্বের মূল্য(টাকায়)</t>
  </si>
  <si>
    <t>মাসিক মূল্যের</t>
  </si>
  <si>
    <t>১বছর পূর্বের মূল্য(টাকায়)</t>
  </si>
  <si>
    <t>বাৎসরিক মূল্যের</t>
  </si>
  <si>
    <t>হ্রাস/বৃদ্ধি(%)</t>
  </si>
  <si>
    <t xml:space="preserve">সর্বনিম্ন </t>
  </si>
  <si>
    <t xml:space="preserve">সর্ব্বোচ্চ </t>
  </si>
  <si>
    <t>(+)/(-)</t>
  </si>
  <si>
    <t>চাল সরু (নাজির/মিনিকেট)</t>
  </si>
  <si>
    <t>প্রতি কেজি</t>
  </si>
  <si>
    <t>চাল (মোটা)/স্বর্ণা/চায়না ইরি</t>
  </si>
  <si>
    <t>আটা/ময়দা</t>
  </si>
  <si>
    <t>আটা সাদা (খোলা)</t>
  </si>
  <si>
    <t>আটা (প্যাকেট)</t>
  </si>
  <si>
    <t>প্রতি কেজি প্যাঃ</t>
  </si>
  <si>
    <t>ময়দা (খোলা)</t>
  </si>
  <si>
    <t>ময়দা (প্যাকেট)</t>
  </si>
  <si>
    <t>ভোজ্য তেল</t>
  </si>
  <si>
    <t>সয়াবিন তেল (লুজ)</t>
  </si>
  <si>
    <t>প্রতি লিটার</t>
  </si>
  <si>
    <t>সয়াবিন তেল (বোতল)</t>
  </si>
  <si>
    <t>৫ লিটার</t>
  </si>
  <si>
    <t>2 লিটার</t>
  </si>
  <si>
    <t>১ লিটার</t>
  </si>
  <si>
    <t>পাম অয়েল (লুজ)</t>
  </si>
  <si>
    <t>রাইস ব্রান তেল (বোতল)</t>
  </si>
  <si>
    <t xml:space="preserve"> ডাল</t>
  </si>
  <si>
    <t xml:space="preserve">      </t>
  </si>
  <si>
    <t>মশুর ডাল (বড় দানা)</t>
  </si>
  <si>
    <t>মশুর ডাল (ছোট দানা)</t>
  </si>
  <si>
    <t>মুগ ডাল (মানভেদে)</t>
  </si>
  <si>
    <t>এ্যাংকর ডাল</t>
  </si>
  <si>
    <t>ছোলা (মানভেদে)</t>
  </si>
  <si>
    <t>মসলাঃ</t>
  </si>
  <si>
    <t>পিঁয়াজ (আমদানি)</t>
  </si>
  <si>
    <t xml:space="preserve">রসুন (দেশী) </t>
  </si>
  <si>
    <t>রসুন (আমদানি)</t>
  </si>
  <si>
    <t>শুকনা মরিচ (দেশী)</t>
  </si>
  <si>
    <t>শুকনা মরিচ (আমদানি)</t>
  </si>
  <si>
    <t>হলুদ (দেশী)</t>
  </si>
  <si>
    <t>হলুদ (আমদানি)</t>
  </si>
  <si>
    <t>আদা (দেশী)</t>
  </si>
  <si>
    <t>আদা (আমদানি)</t>
  </si>
  <si>
    <t>জিরা</t>
  </si>
  <si>
    <t>দারুচিনি</t>
  </si>
  <si>
    <t>লবঙ্গ</t>
  </si>
  <si>
    <t>এলাচ(ছোট)</t>
  </si>
  <si>
    <t>ধনে</t>
  </si>
  <si>
    <t>তেজপাতা</t>
  </si>
  <si>
    <t>মাছ ও গোশত:</t>
  </si>
  <si>
    <t>রুই</t>
  </si>
  <si>
    <t>ইলিশ</t>
  </si>
  <si>
    <t>মুরগী(ব্রয়লার)</t>
  </si>
  <si>
    <t>মুরগী (দেশী)</t>
  </si>
  <si>
    <t>গুড়া দুধ(প্যাকেটজাত)</t>
  </si>
  <si>
    <t xml:space="preserve">ডানো </t>
  </si>
  <si>
    <t>১ কেজি</t>
  </si>
  <si>
    <t>ডিপ্লোমা (নিউজিল্যান্ড)</t>
  </si>
  <si>
    <t>ফ্রেশ</t>
  </si>
  <si>
    <t>মার্কস</t>
  </si>
  <si>
    <t>বিবিধঃ</t>
  </si>
  <si>
    <t xml:space="preserve">চিনি                                </t>
  </si>
  <si>
    <t>খেজুর(সাধারণ মানের)</t>
  </si>
  <si>
    <t>ডিম (ফার্ম)</t>
  </si>
  <si>
    <t>প্রতি হালি</t>
  </si>
  <si>
    <t>লেখার কাগজ(সাদা)</t>
  </si>
  <si>
    <t>প্রতি দিস্তা</t>
  </si>
  <si>
    <t>এম,এস রড (৬০ গ্রেড)</t>
  </si>
  <si>
    <t>প্রতি মেঃটন</t>
  </si>
  <si>
    <t>এম,এস রড( ৪০ গ্রেড)</t>
  </si>
  <si>
    <t>যে সকল পণ্যের মূল্য হ্রাস/বৃদ্ধি হয়েছেঃ</t>
  </si>
  <si>
    <t xml:space="preserve">      পণ্যের নাম</t>
  </si>
  <si>
    <t>মাপের একক</t>
  </si>
  <si>
    <t xml:space="preserve"> এক সপ্তাহ পূর্বের মূল্য</t>
  </si>
  <si>
    <t>মন্তব্য</t>
  </si>
  <si>
    <t xml:space="preserve">৩। সচিব, অর্থ বিভাগ/জননিরাপত্তা বিভাগ, বাংলাদেশ সচিবালয়, ঢাকা। </t>
  </si>
  <si>
    <t>৯। যুগ্মসচিব (আইআইটি-2) বাণিজ্য মন্ত্রণালয়, বাংলাদেশ সচিবালয়, ঢাকা।</t>
  </si>
  <si>
    <t>সদয় অবগতির জন্যঃ-</t>
  </si>
  <si>
    <t>১। চেয়ারম্যান, টিসিবি, ঢাকা।</t>
  </si>
  <si>
    <t xml:space="preserve">গরু </t>
  </si>
  <si>
    <t xml:space="preserve">খাসী </t>
  </si>
  <si>
    <t>(জ্ঞাতার্থে অনুলিপি)</t>
  </si>
  <si>
    <t>৮। মহাপরিচালক,কৃষি বিপণন অধিদপ্তর,খামারবাড়ী,ফার্মগেট,ঢাকা।</t>
  </si>
  <si>
    <t>৭। অতিরিক্ত সচিব (আইআইটি), বাণিজ্য মন্ত্রণালয়, বাংলাদেশ সচিবালয়, ঢাকা।</t>
  </si>
  <si>
    <t xml:space="preserve">৫। সচিব, কৃষি / খাদ্য / দুর্যোগ ব্যবস্থাপনা ও ত্রাণ মন্ত্রণালয় / মৎস্য ও প্রাণী সম্পদ মন্ত্রণালয়, বাংলাদেশ সচিবালয়, ঢাকা। </t>
  </si>
  <si>
    <t>১০। যুগ্মসচিব (বাজেট), অর্থ বিভাগ, অর্থ মন্ত্রণালয়, বাংলাদেশ সচিবালয়, ঢাকা।</t>
  </si>
  <si>
    <t>১২। সচিবের একান্ত সচিব, বাণিজ্য মন্ত্রণালয়,বাংলাদেশ সচিবালয়, ঢাকা। (সচিব মহোদয়ের সদয় অবগতির জন্য)।</t>
  </si>
  <si>
    <t>১৩। উপসচিব (অবা-৫), বাণিজ্য মন্ত্রণালয়, বাংলাদেশ সচিবালয়, ঢাকা।</t>
  </si>
  <si>
    <r>
      <t xml:space="preserve"> </t>
    </r>
    <r>
      <rPr>
        <b/>
        <sz val="16"/>
        <color indexed="8"/>
        <rFont val="NikoshBAN"/>
      </rPr>
      <t>www.tcb.gov.bd</t>
    </r>
  </si>
  <si>
    <t xml:space="preserve">চাল (মাঝারী)পাইজাম/আটাশ </t>
  </si>
  <si>
    <t>সুপার পাম অয়েল (লুজ)</t>
  </si>
  <si>
    <t xml:space="preserve">৬। জাতীয় প্রকল্প পরিচালক, A2I  প্রোগ্রাম, আইসিটি বিভাগ, এনেক্স ভবন, আগারগাঁও, ঢাকা। </t>
  </si>
  <si>
    <t>লবণ(প্যাঃ)আয়োডিনযুক্ত</t>
  </si>
  <si>
    <t>মন্তব্যঃ  ০১ (এক) সপ্তাহের ব্যবধানে</t>
  </si>
  <si>
    <t>মশুর ডাল (মাঝারী দানা)</t>
  </si>
  <si>
    <t>৪। পরিচালক (প্রশাসন ও অর্থ), টিসিবি, ঢাকা।</t>
  </si>
  <si>
    <t>(৩)  অন্যান্য পণ্যের মূল্য অপরিবর্তীত রয়েছে।</t>
  </si>
  <si>
    <t>আলু (নতুন/পুরাতন)</t>
  </si>
  <si>
    <t>পিঁয়াজ (দেশী)(নতুন/পুরাতন)</t>
  </si>
  <si>
    <t>(মোঃ শাহাদত হোসেন)</t>
  </si>
  <si>
    <t>উপ পরিচালক (বাজার তথ্য)</t>
  </si>
  <si>
    <t>লেবু</t>
  </si>
  <si>
    <t>কাঁচামরিচ</t>
  </si>
  <si>
    <t>বেগুন</t>
  </si>
  <si>
    <t>শসা</t>
  </si>
  <si>
    <t>২। প্রধানমন্ত্রীর মূখ্য সচিব, প্রধানমন্ত্রীর কার্যালয়, পুরাতন সংসদ ভবন, তেজগাঁও, ঢাকা।</t>
  </si>
  <si>
    <t>৪। সচিব, প্রধানমন্ত্রীর কার্যালয়, পুরাতন সংসদ ভবন, তেজগাঁও, ঢাকা।</t>
  </si>
  <si>
    <t>১৪। প্রোগ্রামার, কম্পিঊটার সেল, প্রধানমন্ত্রীর কার্যালয়, পুরাতন সংসদ ভবন, তেজগাঁও, ঢাকা।</t>
  </si>
  <si>
    <t xml:space="preserve">যে সকল বাজার হতে তথ্য সংগ্রহ করা হয়েছেঃ- সিপাহীবাগ, মিরপুর-৬, মোহাম্মদপুর টাউন হল, নিউমার্কেট, রামপুরা, মহাখালী  বাজার।   </t>
  </si>
  <si>
    <t xml:space="preserve">    </t>
  </si>
  <si>
    <t>সহকারী পরিচালক (বাজার তথ্য)</t>
  </si>
  <si>
    <t>(শতদল মন্ডল)</t>
  </si>
  <si>
    <t xml:space="preserve"> (মোঃ গোলাম খোরশেদ)   </t>
  </si>
  <si>
    <t xml:space="preserve"> অতিরিক্ত পরিচালক (বাণিজ্যিক)</t>
  </si>
  <si>
    <t>১। মন্ত্রীপরিষদ সচিব, বাংলাদেশ সচিবালয়, ঢাকা।</t>
  </si>
  <si>
    <t>১১। মন্ত্রীর একান্ত সচিব, বাণিজ্য মন্ত্রণালয় বাংলাদেশ সচিবালয়, ঢাকা (বাণিজ্য মন্ত্রী মহোদয়ের সদয় অবগতির জন্য)।</t>
  </si>
  <si>
    <t>২। পরিচালক (সিএমএস), টিসিবি, ঢাকা।</t>
  </si>
  <si>
    <t>৩। পরিচালক (বাণিজ্যিক), টিসিবি, ঢাকা।</t>
  </si>
  <si>
    <t>১০-০৫-২০২৬ তারিখে মূল্য বৃদ্ধি পেয়েছে।</t>
  </si>
  <si>
    <t>১২-০৫-২০২৬ তারিখে মূল্য বৃদ্ধি পেয়েছে।</t>
  </si>
  <si>
    <t>১৩-০৫-২০২৬ তারিখে মূল্য বৃদ্ধি পেয়েছে।</t>
  </si>
  <si>
    <t>১৩-০৫-২০২৬ তারিখে মূল্য হ্রাস পেয়েছে।</t>
  </si>
  <si>
    <t>১৪-০৫-২০২৬ তারিখে মূল্য বৃদ্ধি পেয়েছে।</t>
  </si>
  <si>
    <t>১৫-০৫-২০২৬ তারিখে মূল্য বৃদ্ধি পেয়েছে।</t>
  </si>
  <si>
    <t>(১)   চাল (মাঝারী, মোটা), কাঁচামরিচ, বেগুন  এর মূল্য হ্রাস পেয়েছে।</t>
  </si>
  <si>
    <t>(২)   ময়দা (প্যাঃ), পাম অয়েল (লুজ, সুপার), মসুর ডাল (ছোট), পেঁয়াজ (দেশী), রশুন (আম), আদা (আম), লেবু, শসা  এর মূল্য বৃদ্ধি পেয়েছে।</t>
  </si>
  <si>
    <t>স্মারক নং-২৬.০৫.০০০০.০১৭.৩১.০১.২৬-৩৯৪</t>
  </si>
  <si>
    <t xml:space="preserve">শনিবার ১৬ মে ২০২৬ খ্রিঃ, ০২ জৈষ্ঠ ১৪৩৩ বাংলা, ২৮ জিলকদ ১৪৪৭ হিজরি </t>
  </si>
  <si>
    <t xml:space="preserve">   সিরিয়াল নংঃ     ১২০</t>
  </si>
  <si>
    <t>১৬-০৫-২০২৬ তারিখে মূল্য হ্রাস পেয়েছে।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</si>
</sst>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[$-5000000]dd/mm/yy"/>
    <numFmt numFmtId="165" formatCode="[$-5000445]0"/>
    <numFmt numFmtId="166" formatCode="[$-5000445]_(* #,##0_);_(* \(#,##0\);_(* &quot;-&quot;??_);_(@_)"/>
    <numFmt numFmtId="167" formatCode="[$-5000445]\(\+\)###.00;\ \(\-\)###.00"/>
    <numFmt numFmtId="168" formatCode="\(\+\)###.00;\ \(\-\)###.00"/>
    <numFmt numFmtId="169" formatCode="[$-5000445]_(* #,##0.00_);_(* \(#,##0.00\);_(* &quot;-&quot;??_);_(@_)"/>
  </numFmts>
  <fonts count="22">
    <font>
      <sz val="11"/>
      <color theme="1"/>
      <name val="Nikosh"/>
      <charset val="134"/>
    </font>
    <font>
      <sz val="14"/>
      <color theme="1"/>
      <name val="Nikosh"/>
    </font>
    <font>
      <b/>
      <sz val="14"/>
      <color indexed="8"/>
      <name val="Nikosh"/>
    </font>
    <font>
      <b/>
      <sz val="14"/>
      <color indexed="8"/>
      <name val="NikoshBAN"/>
    </font>
    <font>
      <b/>
      <sz val="14"/>
      <name val="NikoshBAN"/>
    </font>
    <font>
      <b/>
      <u/>
      <sz val="14"/>
      <color indexed="8"/>
      <name val="NikoshBAN"/>
    </font>
    <font>
      <b/>
      <sz val="16"/>
      <color indexed="8"/>
      <name val="NikoshBAN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6"/>
      <name val="NikoshBAN"/>
    </font>
    <font>
      <b/>
      <sz val="16"/>
      <color indexed="12"/>
      <name val="NikoshBAN"/>
    </font>
    <font>
      <b/>
      <sz val="14"/>
      <name val="Nikosh"/>
    </font>
    <font>
      <b/>
      <u/>
      <sz val="14"/>
      <color indexed="8"/>
      <name val="Nikosh"/>
    </font>
    <font>
      <sz val="14"/>
      <color theme="1"/>
      <name val="NikoshBAN"/>
    </font>
    <font>
      <b/>
      <sz val="12"/>
      <color indexed="8"/>
      <name val="NikoshBAN"/>
    </font>
    <font>
      <b/>
      <u/>
      <sz val="12"/>
      <color indexed="8"/>
      <name val="NikoshBAN"/>
    </font>
    <font>
      <b/>
      <i/>
      <u/>
      <sz val="12"/>
      <color indexed="8"/>
      <name val="NikoshBAN"/>
    </font>
    <font>
      <b/>
      <sz val="13"/>
      <color indexed="8"/>
      <name val="NikoshBAN"/>
    </font>
    <font>
      <b/>
      <sz val="18"/>
      <color indexed="8"/>
      <name val="NikoshBAN"/>
    </font>
    <font>
      <b/>
      <sz val="18"/>
      <name val="NikoshBAN"/>
    </font>
    <font>
      <sz val="18"/>
      <color theme="1"/>
      <name val="NikoshBAN"/>
    </font>
    <font>
      <b/>
      <sz val="15"/>
      <name val="NikoshBAN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83">
    <xf numFmtId="0" fontId="0" fillId="0" borderId="0" xfId="0"/>
    <xf numFmtId="0" fontId="3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3" fillId="0" borderId="1" xfId="3" applyFont="1" applyBorder="1" applyAlignment="1">
      <alignment horizontal="left" vertical="center"/>
    </xf>
    <xf numFmtId="0" fontId="3" fillId="0" borderId="1" xfId="3" applyFont="1" applyBorder="1" applyAlignment="1">
      <alignment horizontal="center" vertical="center"/>
    </xf>
    <xf numFmtId="167" fontId="3" fillId="0" borderId="1" xfId="1" applyNumberFormat="1" applyFont="1" applyFill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167" fontId="3" fillId="0" borderId="0" xfId="1" applyNumberFormat="1" applyFont="1" applyFill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9" fillId="0" borderId="0" xfId="3" applyFont="1" applyAlignment="1">
      <alignment horizontal="left" vertical="center"/>
    </xf>
    <xf numFmtId="0" fontId="10" fillId="0" borderId="0" xfId="2" applyFont="1" applyAlignment="1" applyProtection="1">
      <alignment horizontal="center" vertical="center"/>
    </xf>
    <xf numFmtId="43" fontId="6" fillId="0" borderId="6" xfId="1" applyFont="1" applyFill="1" applyBorder="1" applyAlignment="1">
      <alignment horizontal="left" vertical="center"/>
    </xf>
    <xf numFmtId="43" fontId="6" fillId="0" borderId="6" xfId="1" applyFont="1" applyFill="1" applyBorder="1" applyAlignment="1">
      <alignment horizontal="center" vertical="center"/>
    </xf>
    <xf numFmtId="43" fontId="6" fillId="0" borderId="0" xfId="1" applyFont="1" applyFill="1" applyAlignment="1">
      <alignment horizontal="center" vertical="center"/>
    </xf>
    <xf numFmtId="0" fontId="6" fillId="0" borderId="6" xfId="3" applyFont="1" applyBorder="1" applyAlignment="1">
      <alignment horizontal="right" vertical="center"/>
    </xf>
    <xf numFmtId="164" fontId="6" fillId="0" borderId="1" xfId="3" applyNumberFormat="1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/>
    </xf>
    <xf numFmtId="166" fontId="6" fillId="0" borderId="1" xfId="1" applyNumberFormat="1" applyFont="1" applyFill="1" applyBorder="1" applyAlignment="1">
      <alignment horizontal="center"/>
    </xf>
    <xf numFmtId="167" fontId="6" fillId="0" borderId="1" xfId="1" applyNumberFormat="1" applyFont="1" applyFill="1" applyBorder="1" applyAlignment="1">
      <alignment horizontal="center" vertical="center"/>
    </xf>
    <xf numFmtId="167" fontId="6" fillId="0" borderId="1" xfId="3" applyNumberFormat="1" applyFont="1" applyBorder="1" applyAlignment="1">
      <alignment horizontal="center" vertical="center"/>
    </xf>
    <xf numFmtId="166" fontId="6" fillId="2" borderId="1" xfId="3" applyNumberFormat="1" applyFont="1" applyFill="1" applyBorder="1" applyAlignment="1">
      <alignment horizontal="center"/>
    </xf>
    <xf numFmtId="168" fontId="6" fillId="2" borderId="1" xfId="3" applyNumberFormat="1" applyFont="1" applyFill="1" applyBorder="1" applyAlignment="1">
      <alignment horizontal="center" vertical="center"/>
    </xf>
    <xf numFmtId="166" fontId="6" fillId="2" borderId="1" xfId="1" applyNumberFormat="1" applyFont="1" applyFill="1" applyBorder="1" applyAlignment="1">
      <alignment horizontal="center"/>
    </xf>
    <xf numFmtId="0" fontId="6" fillId="3" borderId="1" xfId="3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center"/>
    </xf>
    <xf numFmtId="166" fontId="6" fillId="0" borderId="1" xfId="1" applyNumberFormat="1" applyFont="1" applyBorder="1" applyAlignment="1">
      <alignment horizontal="right"/>
    </xf>
    <xf numFmtId="0" fontId="10" fillId="0" borderId="0" xfId="2" applyFont="1" applyBorder="1" applyAlignment="1" applyProtection="1">
      <alignment horizontal="center" vertical="center"/>
    </xf>
    <xf numFmtId="0" fontId="6" fillId="0" borderId="6" xfId="3" applyFont="1" applyBorder="1" applyAlignment="1">
      <alignment horizontal="center" vertical="center"/>
    </xf>
    <xf numFmtId="169" fontId="2" fillId="0" borderId="0" xfId="1" applyNumberFormat="1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12" fillId="0" borderId="0" xfId="3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66" fontId="3" fillId="0" borderId="0" xfId="1" applyNumberFormat="1" applyFont="1" applyFill="1" applyBorder="1" applyAlignment="1">
      <alignment horizontal="center"/>
    </xf>
    <xf numFmtId="166" fontId="6" fillId="0" borderId="0" xfId="1" applyNumberFormat="1" applyFont="1" applyFill="1" applyBorder="1" applyAlignment="1">
      <alignment horizontal="center"/>
    </xf>
    <xf numFmtId="167" fontId="6" fillId="0" borderId="0" xfId="1" applyNumberFormat="1" applyFont="1" applyFill="1" applyBorder="1" applyAlignment="1">
      <alignment horizontal="center" vertical="center"/>
    </xf>
    <xf numFmtId="167" fontId="6" fillId="0" borderId="0" xfId="3" applyNumberFormat="1" applyFont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0" fontId="5" fillId="0" borderId="0" xfId="3" applyFont="1" applyAlignment="1">
      <alignment horizontal="left" vertical="center"/>
    </xf>
    <xf numFmtId="0" fontId="3" fillId="0" borderId="0" xfId="3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" fillId="0" borderId="0" xfId="0" applyFont="1"/>
    <xf numFmtId="166" fontId="3" fillId="0" borderId="0" xfId="1" applyNumberFormat="1" applyFont="1" applyBorder="1" applyAlignment="1">
      <alignment horizontal="right"/>
    </xf>
    <xf numFmtId="0" fontId="3" fillId="5" borderId="1" xfId="3" applyFont="1" applyFill="1" applyBorder="1" applyAlignment="1">
      <alignment horizontal="center" vertical="center"/>
    </xf>
    <xf numFmtId="0" fontId="3" fillId="5" borderId="0" xfId="3" applyFont="1" applyFill="1" applyAlignment="1">
      <alignment horizontal="center" vertical="center"/>
    </xf>
    <xf numFmtId="0" fontId="3" fillId="0" borderId="4" xfId="3" applyFont="1" applyBorder="1" applyAlignment="1">
      <alignment horizontal="center" vertical="center"/>
    </xf>
    <xf numFmtId="0" fontId="5" fillId="2" borderId="1" xfId="3" applyFont="1" applyFill="1" applyBorder="1" applyAlignment="1">
      <alignment horizontal="left" vertical="center"/>
    </xf>
    <xf numFmtId="0" fontId="3" fillId="2" borderId="1" xfId="3" applyFont="1" applyFill="1" applyBorder="1" applyAlignment="1">
      <alignment horizontal="center" vertical="center"/>
    </xf>
    <xf numFmtId="0" fontId="3" fillId="3" borderId="1" xfId="3" applyFont="1" applyFill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3" fillId="4" borderId="1" xfId="3" applyFont="1" applyFill="1" applyBorder="1" applyAlignment="1">
      <alignment horizontal="center" vertical="center"/>
    </xf>
    <xf numFmtId="0" fontId="14" fillId="0" borderId="1" xfId="3" applyFont="1" applyBorder="1" applyAlignment="1">
      <alignment horizontal="left" vertical="center"/>
    </xf>
    <xf numFmtId="0" fontId="14" fillId="2" borderId="1" xfId="3" applyFont="1" applyFill="1" applyBorder="1" applyAlignment="1">
      <alignment horizontal="left" vertical="center"/>
    </xf>
    <xf numFmtId="0" fontId="15" fillId="2" borderId="1" xfId="3" applyFont="1" applyFill="1" applyBorder="1" applyAlignment="1">
      <alignment horizontal="left" vertical="center"/>
    </xf>
    <xf numFmtId="0" fontId="15" fillId="3" borderId="1" xfId="3" applyFont="1" applyFill="1" applyBorder="1" applyAlignment="1">
      <alignment horizontal="left" vertical="center"/>
    </xf>
    <xf numFmtId="0" fontId="14" fillId="0" borderId="0" xfId="3" applyFont="1" applyAlignment="1">
      <alignment horizontal="left" vertical="center"/>
    </xf>
    <xf numFmtId="0" fontId="14" fillId="0" borderId="4" xfId="3" applyFont="1" applyBorder="1" applyAlignment="1">
      <alignment horizontal="left" vertical="center"/>
    </xf>
    <xf numFmtId="0" fontId="16" fillId="4" borderId="1" xfId="3" applyFont="1" applyFill="1" applyBorder="1" applyAlignment="1">
      <alignment horizontal="left" vertical="center"/>
    </xf>
    <xf numFmtId="0" fontId="17" fillId="2" borderId="1" xfId="3" applyFont="1" applyFill="1" applyBorder="1" applyAlignment="1">
      <alignment horizontal="center" vertical="center"/>
    </xf>
    <xf numFmtId="0" fontId="18" fillId="0" borderId="0" xfId="3" applyFont="1" applyAlignment="1">
      <alignment horizontal="left" vertical="center"/>
    </xf>
    <xf numFmtId="166" fontId="18" fillId="0" borderId="0" xfId="1" applyNumberFormat="1" applyFont="1" applyBorder="1" applyAlignment="1">
      <alignment horizontal="center"/>
    </xf>
    <xf numFmtId="0" fontId="19" fillId="0" borderId="0" xfId="3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0" xfId="3" applyFont="1" applyAlignment="1">
      <alignment horizontal="center" vertical="center"/>
    </xf>
    <xf numFmtId="165" fontId="20" fillId="0" borderId="0" xfId="0" applyNumberFormat="1" applyFont="1" applyAlignment="1">
      <alignment shrinkToFit="1"/>
    </xf>
    <xf numFmtId="0" fontId="21" fillId="0" borderId="10" xfId="3" applyFont="1" applyBorder="1" applyAlignment="1">
      <alignment horizontal="center" vertical="center"/>
    </xf>
    <xf numFmtId="166" fontId="6" fillId="0" borderId="0" xfId="1" applyNumberFormat="1" applyFont="1" applyBorder="1" applyAlignment="1">
      <alignment horizontal="right"/>
    </xf>
    <xf numFmtId="166" fontId="6" fillId="6" borderId="1" xfId="1" applyNumberFormat="1" applyFont="1" applyFill="1" applyBorder="1" applyAlignment="1">
      <alignment horizontal="center"/>
    </xf>
    <xf numFmtId="0" fontId="6" fillId="0" borderId="2" xfId="3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164" fontId="6" fillId="0" borderId="2" xfId="3" applyNumberFormat="1" applyFont="1" applyBorder="1" applyAlignment="1">
      <alignment horizontal="center" vertical="center"/>
    </xf>
    <xf numFmtId="0" fontId="3" fillId="4" borderId="8" xfId="3" applyFont="1" applyFill="1" applyBorder="1" applyAlignment="1">
      <alignment horizontal="center" vertical="justify" wrapText="1"/>
    </xf>
    <xf numFmtId="0" fontId="3" fillId="4" borderId="9" xfId="3" applyFont="1" applyFill="1" applyBorder="1" applyAlignment="1">
      <alignment horizontal="center" vertical="justify" wrapText="1"/>
    </xf>
    <xf numFmtId="43" fontId="3" fillId="0" borderId="2" xfId="1" applyFont="1" applyBorder="1" applyAlignment="1">
      <alignment horizontal="center" vertical="center"/>
    </xf>
    <xf numFmtId="43" fontId="3" fillId="0" borderId="3" xfId="1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</cellXfs>
  <cellStyles count="4">
    <cellStyle name="Comma 2" xfId="1" xr:uid="{00000000-0005-0000-0000-000000000000}"/>
    <cellStyle name="Hyperlink 2" xfId="2" xr:uid="{00000000-0005-0000-0000-000001000000}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370973</xdr:colOff>
      <xdr:row>60</xdr:row>
      <xdr:rowOff>183308</xdr:rowOff>
    </xdr:from>
    <xdr:to>
      <xdr:col>25</xdr:col>
      <xdr:colOff>551446</xdr:colOff>
      <xdr:row>91</xdr:row>
      <xdr:rowOff>92886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72E148A3-1B82-C2C2-4C9F-4BD60CEE032C}"/>
            </a:ext>
          </a:extLst>
        </xdr:cNvPr>
        <xdr:cNvSpPr>
          <a:spLocks noChangeAspect="1" noChangeArrowheads="1"/>
        </xdr:cNvSpPr>
      </xdr:nvSpPr>
      <xdr:spPr bwMode="auto">
        <a:xfrm>
          <a:off x="14317578" y="16716703"/>
          <a:ext cx="8602579" cy="8429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444"/>
  <sheetViews>
    <sheetView tabSelected="1" topLeftCell="A55" zoomScale="95" zoomScaleNormal="95" workbookViewId="0">
      <selection activeCell="C66" sqref="C66:K67"/>
    </sheetView>
  </sheetViews>
  <sheetFormatPr defaultRowHeight="15.75"/>
  <cols>
    <col min="1" max="1" width="17.796875" customWidth="1"/>
    <col min="2" max="2" width="9.796875" customWidth="1"/>
    <col min="3" max="3" width="9.5" customWidth="1"/>
    <col min="4" max="4" width="8.5" customWidth="1"/>
    <col min="5" max="5" width="9.09765625" customWidth="1"/>
    <col min="6" max="6" width="8.8984375" customWidth="1"/>
    <col min="7" max="7" width="8.796875" customWidth="1"/>
    <col min="8" max="8" width="8.59765625" customWidth="1"/>
    <col min="9" max="9" width="8.8984375" customWidth="1"/>
    <col min="10" max="10" width="10.69921875" customWidth="1"/>
    <col min="11" max="11" width="9.3984375" customWidth="1"/>
    <col min="12" max="12" width="9.796875" customWidth="1"/>
  </cols>
  <sheetData>
    <row r="3" spans="1:12" ht="21.75">
      <c r="A3" s="11" t="s">
        <v>0</v>
      </c>
      <c r="B3" s="8"/>
      <c r="C3" s="8"/>
      <c r="D3" s="8"/>
      <c r="E3" s="8"/>
      <c r="F3" s="8" t="s">
        <v>1</v>
      </c>
      <c r="G3" s="8"/>
      <c r="H3" s="8"/>
      <c r="I3" s="8"/>
      <c r="J3" s="8"/>
    </row>
    <row r="4" spans="1:12" ht="21.75">
      <c r="A4" s="11"/>
      <c r="B4" s="12"/>
      <c r="C4" s="12"/>
      <c r="D4" s="10"/>
      <c r="E4" s="12"/>
      <c r="F4" s="12" t="s">
        <v>96</v>
      </c>
      <c r="G4" s="12"/>
      <c r="H4" s="12"/>
      <c r="I4" s="12"/>
      <c r="J4" s="12"/>
      <c r="K4" s="29"/>
      <c r="L4" s="12"/>
    </row>
    <row r="5" spans="1:12" ht="21.75">
      <c r="A5" s="11" t="s">
        <v>0</v>
      </c>
      <c r="B5" s="8"/>
      <c r="C5" s="8"/>
      <c r="D5" s="10"/>
      <c r="E5" s="8"/>
      <c r="F5" s="8" t="s">
        <v>2</v>
      </c>
      <c r="G5" s="8"/>
      <c r="H5" s="8"/>
      <c r="I5" s="8"/>
      <c r="J5" s="8"/>
      <c r="K5" s="73" t="s">
        <v>136</v>
      </c>
      <c r="L5" s="74"/>
    </row>
    <row r="6" spans="1:12" ht="21.75">
      <c r="A6" s="10"/>
      <c r="B6" s="8"/>
      <c r="C6" s="8"/>
      <c r="D6" s="10"/>
      <c r="E6" s="8"/>
      <c r="F6" s="8" t="s">
        <v>135</v>
      </c>
      <c r="G6" s="8"/>
      <c r="H6" s="8"/>
      <c r="I6" s="8"/>
      <c r="J6" s="8"/>
      <c r="K6" s="8"/>
      <c r="L6" s="30"/>
    </row>
    <row r="7" spans="1:12" ht="21.75">
      <c r="A7" s="13" t="s">
        <v>134</v>
      </c>
      <c r="B7" s="13"/>
      <c r="C7" s="13"/>
      <c r="D7" s="13"/>
      <c r="E7" s="13"/>
      <c r="F7" s="13" t="s">
        <v>0</v>
      </c>
      <c r="G7" s="13"/>
      <c r="H7" s="14"/>
      <c r="I7" s="15"/>
      <c r="J7" s="10"/>
      <c r="K7" s="16" t="s">
        <v>3</v>
      </c>
      <c r="L7" s="17">
        <v>46158</v>
      </c>
    </row>
    <row r="8" spans="1:12" ht="19.5">
      <c r="A8" s="5" t="s">
        <v>4</v>
      </c>
      <c r="B8" s="6" t="s">
        <v>5</v>
      </c>
      <c r="C8" s="75" t="s">
        <v>6</v>
      </c>
      <c r="D8" s="76"/>
      <c r="E8" s="75" t="s">
        <v>7</v>
      </c>
      <c r="F8" s="76"/>
      <c r="G8" s="75" t="s">
        <v>8</v>
      </c>
      <c r="H8" s="76"/>
      <c r="I8" s="6" t="s">
        <v>9</v>
      </c>
      <c r="J8" s="75" t="s">
        <v>10</v>
      </c>
      <c r="K8" s="76"/>
      <c r="L8" s="50" t="s">
        <v>11</v>
      </c>
    </row>
    <row r="9" spans="1:12" ht="21.75">
      <c r="A9" s="5"/>
      <c r="B9" s="6"/>
      <c r="C9" s="77">
        <v>46158</v>
      </c>
      <c r="D9" s="74"/>
      <c r="E9" s="77">
        <v>46151</v>
      </c>
      <c r="F9" s="74"/>
      <c r="G9" s="77">
        <v>46128</v>
      </c>
      <c r="H9" s="74"/>
      <c r="I9" s="18" t="s">
        <v>12</v>
      </c>
      <c r="J9" s="77">
        <v>45793</v>
      </c>
      <c r="K9" s="74"/>
      <c r="L9" s="18" t="s">
        <v>12</v>
      </c>
    </row>
    <row r="10" spans="1:12" ht="21.75">
      <c r="A10" s="51"/>
      <c r="B10" s="52"/>
      <c r="C10" s="19" t="s">
        <v>13</v>
      </c>
      <c r="D10" s="19" t="s">
        <v>14</v>
      </c>
      <c r="E10" s="19" t="s">
        <v>13</v>
      </c>
      <c r="F10" s="19" t="s">
        <v>14</v>
      </c>
      <c r="G10" s="19" t="s">
        <v>13</v>
      </c>
      <c r="H10" s="19" t="s">
        <v>14</v>
      </c>
      <c r="I10" s="19" t="s">
        <v>15</v>
      </c>
      <c r="J10" s="63" t="s">
        <v>13</v>
      </c>
      <c r="K10" s="63" t="s">
        <v>14</v>
      </c>
      <c r="L10" s="19" t="s">
        <v>15</v>
      </c>
    </row>
    <row r="11" spans="1:12" ht="21.75">
      <c r="A11" s="56" t="s">
        <v>16</v>
      </c>
      <c r="B11" s="6" t="s">
        <v>17</v>
      </c>
      <c r="C11" s="20">
        <v>70</v>
      </c>
      <c r="D11" s="20">
        <v>85</v>
      </c>
      <c r="E11" s="20">
        <v>70</v>
      </c>
      <c r="F11" s="20">
        <v>85</v>
      </c>
      <c r="G11" s="20">
        <v>70</v>
      </c>
      <c r="H11" s="20">
        <v>85</v>
      </c>
      <c r="I11" s="21">
        <f>((C11+D11)/2-(G11+H11)/2)/((G11+H11)/2)*100</f>
        <v>0</v>
      </c>
      <c r="J11" s="20">
        <v>70</v>
      </c>
      <c r="K11" s="20">
        <v>85</v>
      </c>
      <c r="L11" s="22">
        <f>((C11+D11)/2-(J11+K11)/2)/((J11+K11)/2)*100</f>
        <v>0</v>
      </c>
    </row>
    <row r="12" spans="1:12" ht="21.75">
      <c r="A12" s="56" t="s">
        <v>97</v>
      </c>
      <c r="B12" s="6" t="s">
        <v>17</v>
      </c>
      <c r="C12" s="20">
        <v>52</v>
      </c>
      <c r="D12" s="20">
        <v>68</v>
      </c>
      <c r="E12" s="20">
        <v>60</v>
      </c>
      <c r="F12" s="20">
        <v>68</v>
      </c>
      <c r="G12" s="20">
        <v>55</v>
      </c>
      <c r="H12" s="20">
        <v>68</v>
      </c>
      <c r="I12" s="21">
        <f>((C12+D12)/2-(G12+H12)/2)/((G12+H12)/2)*100</f>
        <v>-2.4390243902439024</v>
      </c>
      <c r="J12" s="20">
        <v>58</v>
      </c>
      <c r="K12" s="20">
        <v>65</v>
      </c>
      <c r="L12" s="22">
        <f>((C12+D12)/2-(J12+K12)/2)/((J12+K12)/2)*100</f>
        <v>-2.4390243902439024</v>
      </c>
    </row>
    <row r="13" spans="1:12" ht="21.75">
      <c r="A13" s="56" t="s">
        <v>18</v>
      </c>
      <c r="B13" s="6" t="s">
        <v>17</v>
      </c>
      <c r="C13" s="20">
        <v>48</v>
      </c>
      <c r="D13" s="20">
        <v>60</v>
      </c>
      <c r="E13" s="20">
        <v>55</v>
      </c>
      <c r="F13" s="20">
        <v>60</v>
      </c>
      <c r="G13" s="20">
        <v>55</v>
      </c>
      <c r="H13" s="20">
        <v>60</v>
      </c>
      <c r="I13" s="21">
        <f>((C13+D13)/2-(G13+H13)/2)/((G13+H13)/2)*100</f>
        <v>-6.0869565217391308</v>
      </c>
      <c r="J13" s="20">
        <v>52</v>
      </c>
      <c r="K13" s="20">
        <v>55</v>
      </c>
      <c r="L13" s="22">
        <f>((C13+D13)/2-(J13+K13)/2)/((J13+K13)/2)*100</f>
        <v>0.93457943925233633</v>
      </c>
    </row>
    <row r="14" spans="1:12" ht="18" customHeight="1">
      <c r="A14" s="57" t="s">
        <v>19</v>
      </c>
      <c r="B14" s="52"/>
      <c r="C14" s="23"/>
      <c r="D14" s="23"/>
      <c r="E14" s="23"/>
      <c r="F14" s="23"/>
      <c r="G14" s="23"/>
      <c r="H14" s="23"/>
      <c r="I14" s="19" t="s">
        <v>0</v>
      </c>
      <c r="J14" s="23"/>
      <c r="K14" s="23"/>
      <c r="L14" s="24"/>
    </row>
    <row r="15" spans="1:12" ht="21.75">
      <c r="A15" s="56" t="s">
        <v>20</v>
      </c>
      <c r="B15" s="6" t="s">
        <v>17</v>
      </c>
      <c r="C15" s="20">
        <v>40</v>
      </c>
      <c r="D15" s="20">
        <v>46</v>
      </c>
      <c r="E15" s="20">
        <v>40</v>
      </c>
      <c r="F15" s="20">
        <v>46</v>
      </c>
      <c r="G15" s="20">
        <v>40</v>
      </c>
      <c r="H15" s="20">
        <v>45</v>
      </c>
      <c r="I15" s="21">
        <f>((C15+D15)/2-(G15+H15)/2)/((G15+H15)/2)*100</f>
        <v>1.1764705882352942</v>
      </c>
      <c r="J15" s="20">
        <v>40</v>
      </c>
      <c r="K15" s="20">
        <v>45</v>
      </c>
      <c r="L15" s="22">
        <f>((C15+D15)/2-(J15+K15)/2)/((J15+K15)/2)*100</f>
        <v>1.1764705882352942</v>
      </c>
    </row>
    <row r="16" spans="1:12" ht="21.75">
      <c r="A16" s="56" t="s">
        <v>21</v>
      </c>
      <c r="B16" s="6" t="s">
        <v>22</v>
      </c>
      <c r="C16" s="20">
        <v>55</v>
      </c>
      <c r="D16" s="20">
        <v>60</v>
      </c>
      <c r="E16" s="20">
        <v>55</v>
      </c>
      <c r="F16" s="20">
        <v>60</v>
      </c>
      <c r="G16" s="20">
        <v>50</v>
      </c>
      <c r="H16" s="20">
        <v>60</v>
      </c>
      <c r="I16" s="21">
        <f>((C16+D16)/2-(G16+H16)/2)/((G16+H16)/2)*100</f>
        <v>4.5454545454545459</v>
      </c>
      <c r="J16" s="20">
        <v>50</v>
      </c>
      <c r="K16" s="20">
        <v>55</v>
      </c>
      <c r="L16" s="22">
        <f>((C16+D16)/2-(J16+K16)/2)/((J16+K16)/2)*100</f>
        <v>9.5238095238095237</v>
      </c>
    </row>
    <row r="17" spans="1:12" ht="21.75">
      <c r="A17" s="56" t="s">
        <v>23</v>
      </c>
      <c r="B17" s="6" t="s">
        <v>17</v>
      </c>
      <c r="C17" s="20">
        <v>55</v>
      </c>
      <c r="D17" s="20">
        <v>60</v>
      </c>
      <c r="E17" s="20">
        <v>55</v>
      </c>
      <c r="F17" s="20">
        <v>60</v>
      </c>
      <c r="G17" s="20">
        <v>50</v>
      </c>
      <c r="H17" s="20">
        <v>60</v>
      </c>
      <c r="I17" s="21">
        <f>((C17+D17)/2-(G17+H17)/2)/((G17+H17)/2)*100</f>
        <v>4.5454545454545459</v>
      </c>
      <c r="J17" s="20">
        <v>55</v>
      </c>
      <c r="K17" s="20">
        <v>60</v>
      </c>
      <c r="L17" s="22">
        <f>((C17+D17)/2-(J17+K17)/2)/((J17+K17)/2)*100</f>
        <v>0</v>
      </c>
    </row>
    <row r="18" spans="1:12" ht="21.75">
      <c r="A18" s="56" t="s">
        <v>24</v>
      </c>
      <c r="B18" s="6" t="s">
        <v>22</v>
      </c>
      <c r="C18" s="20">
        <v>60</v>
      </c>
      <c r="D18" s="20">
        <v>75</v>
      </c>
      <c r="E18" s="20">
        <v>60</v>
      </c>
      <c r="F18" s="20">
        <v>72</v>
      </c>
      <c r="G18" s="20">
        <v>60</v>
      </c>
      <c r="H18" s="20">
        <v>75</v>
      </c>
      <c r="I18" s="21">
        <f>((C18+D18)/2-(G18+H18)/2)/((G18+H18)/2)*100</f>
        <v>0</v>
      </c>
      <c r="J18" s="20">
        <v>65</v>
      </c>
      <c r="K18" s="20">
        <v>70</v>
      </c>
      <c r="L18" s="22">
        <f>((C18+D18)/2-(J18+K18)/2)/((J18+K18)/2)*100</f>
        <v>0</v>
      </c>
    </row>
    <row r="19" spans="1:12" ht="18" customHeight="1">
      <c r="A19" s="57" t="s">
        <v>25</v>
      </c>
      <c r="B19" s="52"/>
      <c r="C19" s="23" t="s">
        <v>0</v>
      </c>
      <c r="D19" s="23"/>
      <c r="E19" s="23" t="s">
        <v>0</v>
      </c>
      <c r="F19" s="23"/>
      <c r="G19" s="23" t="s">
        <v>0</v>
      </c>
      <c r="H19" s="23"/>
      <c r="I19" s="24"/>
      <c r="J19" s="23" t="s">
        <v>0</v>
      </c>
      <c r="K19" s="23"/>
      <c r="L19" s="19"/>
    </row>
    <row r="20" spans="1:12" ht="21.75">
      <c r="A20" s="56" t="s">
        <v>26</v>
      </c>
      <c r="B20" s="6" t="s">
        <v>27</v>
      </c>
      <c r="C20" s="20">
        <v>186</v>
      </c>
      <c r="D20" s="20">
        <v>195</v>
      </c>
      <c r="E20" s="20">
        <v>186</v>
      </c>
      <c r="F20" s="20">
        <v>195</v>
      </c>
      <c r="G20" s="20">
        <v>185</v>
      </c>
      <c r="H20" s="20">
        <v>192</v>
      </c>
      <c r="I20" s="21">
        <f t="shared" ref="I20:I26" si="0">((C20+D20)/2-(G20+H20)/2)/((G20+H20)/2)*100</f>
        <v>1.0610079575596816</v>
      </c>
      <c r="J20" s="20">
        <v>160</v>
      </c>
      <c r="K20" s="20">
        <v>168</v>
      </c>
      <c r="L20" s="22">
        <f t="shared" ref="L20:L26" si="1">((C20+D20)/2-(J20+K20)/2)/((J20+K20)/2)*100</f>
        <v>16.158536585365855</v>
      </c>
    </row>
    <row r="21" spans="1:12" ht="21.75">
      <c r="A21" s="56" t="s">
        <v>28</v>
      </c>
      <c r="B21" s="6" t="s">
        <v>29</v>
      </c>
      <c r="C21" s="20">
        <v>950</v>
      </c>
      <c r="D21" s="20">
        <v>975</v>
      </c>
      <c r="E21" s="20">
        <v>950</v>
      </c>
      <c r="F21" s="20">
        <v>975</v>
      </c>
      <c r="G21" s="20">
        <v>950</v>
      </c>
      <c r="H21" s="20">
        <v>955</v>
      </c>
      <c r="I21" s="21">
        <f t="shared" si="0"/>
        <v>1.0498687664041995</v>
      </c>
      <c r="J21" s="20">
        <v>910</v>
      </c>
      <c r="K21" s="20">
        <v>920</v>
      </c>
      <c r="L21" s="22">
        <f t="shared" si="1"/>
        <v>5.1912568306010929</v>
      </c>
    </row>
    <row r="22" spans="1:12" ht="21.75">
      <c r="A22" s="56" t="s">
        <v>28</v>
      </c>
      <c r="B22" s="6" t="s">
        <v>30</v>
      </c>
      <c r="C22" s="20">
        <v>390</v>
      </c>
      <c r="D22" s="20">
        <v>398</v>
      </c>
      <c r="E22" s="20">
        <v>390</v>
      </c>
      <c r="F22" s="20">
        <v>398</v>
      </c>
      <c r="G22" s="20">
        <v>390</v>
      </c>
      <c r="H22" s="20">
        <v>395</v>
      </c>
      <c r="I22" s="21">
        <f t="shared" si="0"/>
        <v>0.38216560509554143</v>
      </c>
      <c r="J22" s="20">
        <v>375</v>
      </c>
      <c r="K22" s="20">
        <v>378</v>
      </c>
      <c r="L22" s="22">
        <f t="shared" si="1"/>
        <v>4.6480743691899074</v>
      </c>
    </row>
    <row r="23" spans="1:12" ht="21.75">
      <c r="A23" s="56" t="s">
        <v>28</v>
      </c>
      <c r="B23" s="6" t="s">
        <v>31</v>
      </c>
      <c r="C23" s="20">
        <v>195</v>
      </c>
      <c r="D23" s="20">
        <v>199</v>
      </c>
      <c r="E23" s="20">
        <v>195</v>
      </c>
      <c r="F23" s="20">
        <v>199</v>
      </c>
      <c r="G23" s="20">
        <v>195</v>
      </c>
      <c r="H23" s="20">
        <v>195</v>
      </c>
      <c r="I23" s="21">
        <f t="shared" si="0"/>
        <v>1.0256410256410255</v>
      </c>
      <c r="J23" s="20">
        <v>185</v>
      </c>
      <c r="K23" s="20">
        <v>190</v>
      </c>
      <c r="L23" s="22">
        <f t="shared" si="1"/>
        <v>5.0666666666666664</v>
      </c>
    </row>
    <row r="24" spans="1:12" ht="21.75">
      <c r="A24" s="56" t="s">
        <v>32</v>
      </c>
      <c r="B24" s="6" t="s">
        <v>27</v>
      </c>
      <c r="C24" s="20">
        <v>162</v>
      </c>
      <c r="D24" s="20">
        <v>170</v>
      </c>
      <c r="E24" s="20">
        <v>162</v>
      </c>
      <c r="F24" s="20">
        <v>168</v>
      </c>
      <c r="G24" s="20">
        <v>164</v>
      </c>
      <c r="H24" s="20">
        <v>168</v>
      </c>
      <c r="I24" s="21">
        <f t="shared" si="0"/>
        <v>0</v>
      </c>
      <c r="J24" s="20">
        <v>148</v>
      </c>
      <c r="K24" s="20">
        <v>155</v>
      </c>
      <c r="L24" s="22">
        <f t="shared" si="1"/>
        <v>9.5709570957095718</v>
      </c>
    </row>
    <row r="25" spans="1:12" ht="21.75">
      <c r="A25" s="56" t="s">
        <v>98</v>
      </c>
      <c r="B25" s="6" t="s">
        <v>27</v>
      </c>
      <c r="C25" s="20">
        <v>170</v>
      </c>
      <c r="D25" s="20">
        <v>175</v>
      </c>
      <c r="E25" s="20">
        <v>168</v>
      </c>
      <c r="F25" s="20">
        <v>172</v>
      </c>
      <c r="G25" s="20">
        <v>165</v>
      </c>
      <c r="H25" s="20">
        <v>172</v>
      </c>
      <c r="I25" s="21">
        <f t="shared" si="0"/>
        <v>2.3738872403560833</v>
      </c>
      <c r="J25" s="20">
        <v>150</v>
      </c>
      <c r="K25" s="20">
        <v>160</v>
      </c>
      <c r="L25" s="22">
        <f t="shared" si="1"/>
        <v>11.29032258064516</v>
      </c>
    </row>
    <row r="26" spans="1:12" ht="21.75">
      <c r="A26" s="56" t="s">
        <v>33</v>
      </c>
      <c r="B26" s="6" t="s">
        <v>29</v>
      </c>
      <c r="C26" s="20">
        <v>1030</v>
      </c>
      <c r="D26" s="20">
        <v>1140</v>
      </c>
      <c r="E26" s="20">
        <v>1030</v>
      </c>
      <c r="F26" s="20">
        <v>1080</v>
      </c>
      <c r="G26" s="20">
        <v>1030</v>
      </c>
      <c r="H26" s="20">
        <v>1080</v>
      </c>
      <c r="I26" s="21">
        <f t="shared" si="0"/>
        <v>2.8436018957345972</v>
      </c>
      <c r="J26" s="20">
        <v>0</v>
      </c>
      <c r="K26" s="20">
        <v>0</v>
      </c>
      <c r="L26" s="22" t="e">
        <f t="shared" si="1"/>
        <v>#DIV/0!</v>
      </c>
    </row>
    <row r="27" spans="1:12" ht="21.75">
      <c r="A27" s="57" t="s">
        <v>34</v>
      </c>
      <c r="B27" s="52"/>
      <c r="C27" s="25"/>
      <c r="D27" s="25" t="s">
        <v>35</v>
      </c>
      <c r="E27" s="25"/>
      <c r="F27" s="25" t="s">
        <v>35</v>
      </c>
      <c r="G27" s="25"/>
      <c r="H27" s="25" t="s">
        <v>35</v>
      </c>
      <c r="I27" s="24"/>
      <c r="J27" s="25"/>
      <c r="K27" s="25" t="s">
        <v>35</v>
      </c>
      <c r="L27" s="24"/>
    </row>
    <row r="28" spans="1:12" ht="21.75">
      <c r="A28" s="56" t="s">
        <v>36</v>
      </c>
      <c r="B28" s="6" t="s">
        <v>17</v>
      </c>
      <c r="C28" s="20">
        <v>90</v>
      </c>
      <c r="D28" s="20">
        <v>105</v>
      </c>
      <c r="E28" s="20">
        <v>90</v>
      </c>
      <c r="F28" s="20">
        <v>105</v>
      </c>
      <c r="G28" s="20">
        <v>90</v>
      </c>
      <c r="H28" s="20">
        <v>105</v>
      </c>
      <c r="I28" s="21">
        <f t="shared" ref="I28:I34" si="2">((C28+D28)/2-(G28+H28)/2)/((G28+H28)/2)*100</f>
        <v>0</v>
      </c>
      <c r="J28" s="20">
        <v>95</v>
      </c>
      <c r="K28" s="20">
        <v>110</v>
      </c>
      <c r="L28" s="22">
        <f t="shared" ref="L28:L34" si="3">((C28+D28)/2-(J28+K28)/2)/((J28+K28)/2)*100</f>
        <v>-4.8780487804878048</v>
      </c>
    </row>
    <row r="29" spans="1:12" ht="21.75">
      <c r="A29" s="56" t="s">
        <v>102</v>
      </c>
      <c r="B29" s="6" t="s">
        <v>17</v>
      </c>
      <c r="C29" s="20">
        <v>115</v>
      </c>
      <c r="D29" s="20">
        <v>120</v>
      </c>
      <c r="E29" s="20">
        <v>115</v>
      </c>
      <c r="F29" s="20">
        <v>120</v>
      </c>
      <c r="G29" s="20">
        <v>110</v>
      </c>
      <c r="H29" s="20">
        <v>120</v>
      </c>
      <c r="I29" s="21">
        <f t="shared" si="2"/>
        <v>2.1739130434782608</v>
      </c>
      <c r="J29" s="20">
        <v>105</v>
      </c>
      <c r="K29" s="20">
        <v>120</v>
      </c>
      <c r="L29" s="22">
        <f t="shared" si="3"/>
        <v>4.4444444444444446</v>
      </c>
    </row>
    <row r="30" spans="1:12" ht="21.75">
      <c r="A30" s="56" t="s">
        <v>37</v>
      </c>
      <c r="B30" s="6" t="s">
        <v>17</v>
      </c>
      <c r="C30" s="20">
        <v>150</v>
      </c>
      <c r="D30" s="20">
        <v>160</v>
      </c>
      <c r="E30" s="20">
        <v>140</v>
      </c>
      <c r="F30" s="20">
        <v>150</v>
      </c>
      <c r="G30" s="20">
        <v>140</v>
      </c>
      <c r="H30" s="20">
        <v>150</v>
      </c>
      <c r="I30" s="21">
        <f t="shared" si="2"/>
        <v>6.8965517241379306</v>
      </c>
      <c r="J30" s="20">
        <v>125</v>
      </c>
      <c r="K30" s="20">
        <v>135</v>
      </c>
      <c r="L30" s="22">
        <f t="shared" si="3"/>
        <v>19.230769230769234</v>
      </c>
    </row>
    <row r="31" spans="1:12" ht="21.75">
      <c r="A31" s="56" t="s">
        <v>38</v>
      </c>
      <c r="B31" s="6" t="s">
        <v>17</v>
      </c>
      <c r="C31" s="20">
        <v>130</v>
      </c>
      <c r="D31" s="20">
        <v>170</v>
      </c>
      <c r="E31" s="20">
        <v>120</v>
      </c>
      <c r="F31" s="20">
        <v>170</v>
      </c>
      <c r="G31" s="20">
        <v>120</v>
      </c>
      <c r="H31" s="20">
        <v>180</v>
      </c>
      <c r="I31" s="21">
        <f t="shared" si="2"/>
        <v>0</v>
      </c>
      <c r="J31" s="20">
        <v>130</v>
      </c>
      <c r="K31" s="20">
        <v>180</v>
      </c>
      <c r="L31" s="22">
        <f t="shared" si="3"/>
        <v>-3.225806451612903</v>
      </c>
    </row>
    <row r="32" spans="1:12" ht="21.75">
      <c r="A32" s="56" t="s">
        <v>39</v>
      </c>
      <c r="B32" s="6" t="s">
        <v>17</v>
      </c>
      <c r="C32" s="20">
        <v>60</v>
      </c>
      <c r="D32" s="20">
        <v>75</v>
      </c>
      <c r="E32" s="20">
        <v>60</v>
      </c>
      <c r="F32" s="20">
        <v>70</v>
      </c>
      <c r="G32" s="20">
        <v>55</v>
      </c>
      <c r="H32" s="20">
        <v>75</v>
      </c>
      <c r="I32" s="21">
        <f t="shared" si="2"/>
        <v>3.8461538461538463</v>
      </c>
      <c r="J32" s="20">
        <v>60</v>
      </c>
      <c r="K32" s="20">
        <v>80</v>
      </c>
      <c r="L32" s="22">
        <f t="shared" si="3"/>
        <v>-3.5714285714285712</v>
      </c>
    </row>
    <row r="33" spans="1:12" ht="21.75">
      <c r="A33" s="56" t="s">
        <v>40</v>
      </c>
      <c r="B33" s="6" t="s">
        <v>17</v>
      </c>
      <c r="C33" s="20">
        <v>85</v>
      </c>
      <c r="D33" s="20">
        <v>100</v>
      </c>
      <c r="E33" s="20">
        <v>85</v>
      </c>
      <c r="F33" s="20">
        <v>100</v>
      </c>
      <c r="G33" s="20">
        <v>80</v>
      </c>
      <c r="H33" s="20">
        <v>95</v>
      </c>
      <c r="I33" s="21">
        <f t="shared" si="2"/>
        <v>5.7142857142857144</v>
      </c>
      <c r="J33" s="20">
        <v>90</v>
      </c>
      <c r="K33" s="20">
        <v>105</v>
      </c>
      <c r="L33" s="22">
        <f t="shared" si="3"/>
        <v>-5.1282051282051277</v>
      </c>
    </row>
    <row r="34" spans="1:12" ht="21.75">
      <c r="A34" s="56" t="s">
        <v>105</v>
      </c>
      <c r="B34" s="6" t="s">
        <v>17</v>
      </c>
      <c r="C34" s="20">
        <v>20</v>
      </c>
      <c r="D34" s="20">
        <v>25</v>
      </c>
      <c r="E34" s="20">
        <v>20</v>
      </c>
      <c r="F34" s="20">
        <v>25</v>
      </c>
      <c r="G34" s="20">
        <v>20</v>
      </c>
      <c r="H34" s="20">
        <v>30</v>
      </c>
      <c r="I34" s="21">
        <f t="shared" si="2"/>
        <v>-10</v>
      </c>
      <c r="J34" s="20">
        <v>20</v>
      </c>
      <c r="K34" s="20">
        <v>25</v>
      </c>
      <c r="L34" s="22">
        <f t="shared" si="3"/>
        <v>0</v>
      </c>
    </row>
    <row r="35" spans="1:12" ht="21.75">
      <c r="A35" s="57" t="s">
        <v>41</v>
      </c>
      <c r="B35" s="52"/>
      <c r="C35" s="25"/>
      <c r="D35" s="25"/>
      <c r="E35" s="25"/>
      <c r="F35" s="25"/>
      <c r="G35" s="25"/>
      <c r="H35" s="25"/>
      <c r="I35" s="24"/>
      <c r="J35" s="25"/>
      <c r="K35" s="25"/>
      <c r="L35" s="24"/>
    </row>
    <row r="36" spans="1:12" ht="21.75">
      <c r="A36" s="56" t="s">
        <v>106</v>
      </c>
      <c r="B36" s="6" t="s">
        <v>17</v>
      </c>
      <c r="C36" s="72">
        <v>40</v>
      </c>
      <c r="D36" s="72">
        <v>50</v>
      </c>
      <c r="E36" s="20">
        <v>35</v>
      </c>
      <c r="F36" s="20">
        <v>40</v>
      </c>
      <c r="G36" s="20">
        <v>35</v>
      </c>
      <c r="H36" s="20">
        <v>45</v>
      </c>
      <c r="I36" s="21">
        <f t="shared" ref="I36:I51" si="4">((C36+D36)/2-(G36+H36)/2)/((G36+H36)/2)*100</f>
        <v>12.5</v>
      </c>
      <c r="J36" s="20">
        <v>48</v>
      </c>
      <c r="K36" s="20">
        <v>60</v>
      </c>
      <c r="L36" s="22">
        <f t="shared" ref="L36:L51" si="5">((C36+D36)/2-(J36+K36)/2)/((J36+K36)/2)*100</f>
        <v>-16.666666666666664</v>
      </c>
    </row>
    <row r="37" spans="1:12" ht="21.75">
      <c r="A37" s="56" t="s">
        <v>42</v>
      </c>
      <c r="B37" s="6" t="s">
        <v>17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1" t="e">
        <f t="shared" si="4"/>
        <v>#DIV/0!</v>
      </c>
      <c r="J37" s="20">
        <v>60</v>
      </c>
      <c r="K37" s="20">
        <v>65</v>
      </c>
      <c r="L37" s="22">
        <f t="shared" si="5"/>
        <v>-100</v>
      </c>
    </row>
    <row r="38" spans="1:12" ht="21.75">
      <c r="A38" s="56" t="s">
        <v>43</v>
      </c>
      <c r="B38" s="6" t="s">
        <v>17</v>
      </c>
      <c r="C38" s="20">
        <v>70</v>
      </c>
      <c r="D38" s="20">
        <v>140</v>
      </c>
      <c r="E38" s="20">
        <v>60</v>
      </c>
      <c r="F38" s="20">
        <v>140</v>
      </c>
      <c r="G38" s="20">
        <v>90</v>
      </c>
      <c r="H38" s="20">
        <v>140</v>
      </c>
      <c r="I38" s="21">
        <f t="shared" si="4"/>
        <v>-8.695652173913043</v>
      </c>
      <c r="J38" s="20">
        <v>100</v>
      </c>
      <c r="K38" s="20">
        <v>150</v>
      </c>
      <c r="L38" s="22">
        <f t="shared" si="5"/>
        <v>-16</v>
      </c>
    </row>
    <row r="39" spans="1:12" ht="21.75">
      <c r="A39" s="56" t="s">
        <v>44</v>
      </c>
      <c r="B39" s="6" t="s">
        <v>17</v>
      </c>
      <c r="C39" s="72">
        <v>160</v>
      </c>
      <c r="D39" s="20">
        <v>220</v>
      </c>
      <c r="E39" s="20">
        <v>140</v>
      </c>
      <c r="F39" s="20">
        <v>220</v>
      </c>
      <c r="G39" s="20">
        <v>180</v>
      </c>
      <c r="H39" s="20">
        <v>220</v>
      </c>
      <c r="I39" s="21">
        <f t="shared" si="4"/>
        <v>-5</v>
      </c>
      <c r="J39" s="20">
        <v>170</v>
      </c>
      <c r="K39" s="20">
        <v>240</v>
      </c>
      <c r="L39" s="22">
        <f t="shared" si="5"/>
        <v>-7.3170731707317067</v>
      </c>
    </row>
    <row r="40" spans="1:12" ht="21.75">
      <c r="A40" s="56" t="s">
        <v>45</v>
      </c>
      <c r="B40" s="6" t="s">
        <v>17</v>
      </c>
      <c r="C40" s="20">
        <v>360</v>
      </c>
      <c r="D40" s="20">
        <v>380</v>
      </c>
      <c r="E40" s="20">
        <v>360</v>
      </c>
      <c r="F40" s="20">
        <v>380</v>
      </c>
      <c r="G40" s="20">
        <v>360</v>
      </c>
      <c r="H40" s="20">
        <v>380</v>
      </c>
      <c r="I40" s="21">
        <f t="shared" si="4"/>
        <v>0</v>
      </c>
      <c r="J40" s="20">
        <v>250</v>
      </c>
      <c r="K40" s="20">
        <v>330</v>
      </c>
      <c r="L40" s="22">
        <f t="shared" si="5"/>
        <v>27.586206896551722</v>
      </c>
    </row>
    <row r="41" spans="1:12" ht="21.75">
      <c r="A41" s="56" t="s">
        <v>46</v>
      </c>
      <c r="B41" s="6" t="s">
        <v>17</v>
      </c>
      <c r="C41" s="72">
        <v>440</v>
      </c>
      <c r="D41" s="72">
        <v>460</v>
      </c>
      <c r="E41" s="20">
        <v>460</v>
      </c>
      <c r="F41" s="20">
        <v>480</v>
      </c>
      <c r="G41" s="20">
        <v>460</v>
      </c>
      <c r="H41" s="20">
        <v>480</v>
      </c>
      <c r="I41" s="21">
        <f t="shared" si="4"/>
        <v>-4.2553191489361701</v>
      </c>
      <c r="J41" s="20">
        <v>280</v>
      </c>
      <c r="K41" s="20">
        <v>430</v>
      </c>
      <c r="L41" s="22">
        <f t="shared" si="5"/>
        <v>26.760563380281688</v>
      </c>
    </row>
    <row r="42" spans="1:12" ht="21.75">
      <c r="A42" s="56" t="s">
        <v>47</v>
      </c>
      <c r="B42" s="6" t="s">
        <v>17</v>
      </c>
      <c r="C42" s="20">
        <v>300</v>
      </c>
      <c r="D42" s="20">
        <v>350</v>
      </c>
      <c r="E42" s="20">
        <v>300</v>
      </c>
      <c r="F42" s="20">
        <v>350</v>
      </c>
      <c r="G42" s="20">
        <v>300</v>
      </c>
      <c r="H42" s="20">
        <v>350</v>
      </c>
      <c r="I42" s="21">
        <f t="shared" si="4"/>
        <v>0</v>
      </c>
      <c r="J42" s="20">
        <v>250</v>
      </c>
      <c r="K42" s="20">
        <v>400</v>
      </c>
      <c r="L42" s="22">
        <f t="shared" si="5"/>
        <v>0</v>
      </c>
    </row>
    <row r="43" spans="1:12" ht="21.75">
      <c r="A43" s="56" t="s">
        <v>48</v>
      </c>
      <c r="B43" s="6" t="s">
        <v>17</v>
      </c>
      <c r="C43" s="20">
        <v>250</v>
      </c>
      <c r="D43" s="20">
        <v>400</v>
      </c>
      <c r="E43" s="20">
        <v>250</v>
      </c>
      <c r="F43" s="20">
        <v>400</v>
      </c>
      <c r="G43" s="20">
        <v>250</v>
      </c>
      <c r="H43" s="20">
        <v>400</v>
      </c>
      <c r="I43" s="21">
        <f t="shared" si="4"/>
        <v>0</v>
      </c>
      <c r="J43" s="20">
        <v>250</v>
      </c>
      <c r="K43" s="20">
        <v>420</v>
      </c>
      <c r="L43" s="22">
        <f t="shared" si="5"/>
        <v>-2.9850746268656714</v>
      </c>
    </row>
    <row r="44" spans="1:12" ht="21.75">
      <c r="A44" s="56" t="s">
        <v>49</v>
      </c>
      <c r="B44" s="6" t="s">
        <v>17</v>
      </c>
      <c r="C44" s="20">
        <v>140</v>
      </c>
      <c r="D44" s="20">
        <v>160</v>
      </c>
      <c r="E44" s="20">
        <v>140</v>
      </c>
      <c r="F44" s="20">
        <v>160</v>
      </c>
      <c r="G44" s="20">
        <v>140</v>
      </c>
      <c r="H44" s="20">
        <v>200</v>
      </c>
      <c r="I44" s="21">
        <f t="shared" si="4"/>
        <v>-11.76470588235294</v>
      </c>
      <c r="J44" s="20">
        <v>120</v>
      </c>
      <c r="K44" s="20">
        <v>250</v>
      </c>
      <c r="L44" s="22">
        <f t="shared" si="5"/>
        <v>-18.918918918918919</v>
      </c>
    </row>
    <row r="45" spans="1:12" ht="21.75">
      <c r="A45" s="56" t="s">
        <v>50</v>
      </c>
      <c r="B45" s="6" t="s">
        <v>17</v>
      </c>
      <c r="C45" s="20">
        <v>160</v>
      </c>
      <c r="D45" s="20">
        <v>210</v>
      </c>
      <c r="E45" s="20">
        <v>120</v>
      </c>
      <c r="F45" s="20">
        <v>210</v>
      </c>
      <c r="G45" s="20">
        <v>150</v>
      </c>
      <c r="H45" s="20">
        <v>220</v>
      </c>
      <c r="I45" s="21">
        <f t="shared" si="4"/>
        <v>0</v>
      </c>
      <c r="J45" s="20">
        <v>110</v>
      </c>
      <c r="K45" s="20">
        <v>200</v>
      </c>
      <c r="L45" s="22">
        <f t="shared" si="5"/>
        <v>19.35483870967742</v>
      </c>
    </row>
    <row r="46" spans="1:12" ht="21.75">
      <c r="A46" s="56" t="s">
        <v>51</v>
      </c>
      <c r="B46" s="6" t="s">
        <v>17</v>
      </c>
      <c r="C46" s="72">
        <v>600</v>
      </c>
      <c r="D46" s="20">
        <v>700</v>
      </c>
      <c r="E46" s="20">
        <v>600</v>
      </c>
      <c r="F46" s="20">
        <v>700</v>
      </c>
      <c r="G46" s="20">
        <v>600</v>
      </c>
      <c r="H46" s="20">
        <v>700</v>
      </c>
      <c r="I46" s="21">
        <f t="shared" si="4"/>
        <v>0</v>
      </c>
      <c r="J46" s="20">
        <v>650</v>
      </c>
      <c r="K46" s="20">
        <v>750</v>
      </c>
      <c r="L46" s="22">
        <f t="shared" si="5"/>
        <v>-7.1428571428571423</v>
      </c>
    </row>
    <row r="47" spans="1:12" ht="21.75">
      <c r="A47" s="56" t="s">
        <v>52</v>
      </c>
      <c r="B47" s="6" t="s">
        <v>17</v>
      </c>
      <c r="C47" s="20">
        <v>500</v>
      </c>
      <c r="D47" s="20">
        <v>600</v>
      </c>
      <c r="E47" s="20">
        <v>500</v>
      </c>
      <c r="F47" s="20">
        <v>600</v>
      </c>
      <c r="G47" s="20">
        <v>500</v>
      </c>
      <c r="H47" s="20">
        <v>600</v>
      </c>
      <c r="I47" s="21">
        <f t="shared" si="4"/>
        <v>0</v>
      </c>
      <c r="J47" s="20">
        <v>500</v>
      </c>
      <c r="K47" s="20">
        <v>550</v>
      </c>
      <c r="L47" s="22">
        <f t="shared" si="5"/>
        <v>4.7619047619047619</v>
      </c>
    </row>
    <row r="48" spans="1:12" ht="21.75">
      <c r="A48" s="56" t="s">
        <v>53</v>
      </c>
      <c r="B48" s="6" t="s">
        <v>17</v>
      </c>
      <c r="C48" s="20">
        <v>1400</v>
      </c>
      <c r="D48" s="20">
        <v>1600</v>
      </c>
      <c r="E48" s="20">
        <v>1400</v>
      </c>
      <c r="F48" s="20">
        <v>1600</v>
      </c>
      <c r="G48" s="20">
        <v>1400</v>
      </c>
      <c r="H48" s="20">
        <v>1600</v>
      </c>
      <c r="I48" s="21">
        <f t="shared" si="4"/>
        <v>0</v>
      </c>
      <c r="J48" s="20">
        <v>1360</v>
      </c>
      <c r="K48" s="20">
        <v>1600</v>
      </c>
      <c r="L48" s="22">
        <f t="shared" si="5"/>
        <v>1.3513513513513513</v>
      </c>
    </row>
    <row r="49" spans="1:12" ht="21.75">
      <c r="A49" s="56" t="s">
        <v>54</v>
      </c>
      <c r="B49" s="6" t="s">
        <v>17</v>
      </c>
      <c r="C49" s="72">
        <v>4600</v>
      </c>
      <c r="D49" s="20">
        <v>5500</v>
      </c>
      <c r="E49" s="20">
        <v>4600</v>
      </c>
      <c r="F49" s="20">
        <v>5500</v>
      </c>
      <c r="G49" s="20">
        <v>4500</v>
      </c>
      <c r="H49" s="20">
        <v>5500</v>
      </c>
      <c r="I49" s="21">
        <f t="shared" si="4"/>
        <v>1</v>
      </c>
      <c r="J49" s="20">
        <v>4500</v>
      </c>
      <c r="K49" s="20">
        <v>5200</v>
      </c>
      <c r="L49" s="22">
        <f t="shared" si="5"/>
        <v>4.1237113402061851</v>
      </c>
    </row>
    <row r="50" spans="1:12" ht="21.75">
      <c r="A50" s="56" t="s">
        <v>55</v>
      </c>
      <c r="B50" s="6" t="s">
        <v>17</v>
      </c>
      <c r="C50" s="20">
        <v>200</v>
      </c>
      <c r="D50" s="20">
        <v>280</v>
      </c>
      <c r="E50" s="20">
        <v>200</v>
      </c>
      <c r="F50" s="20">
        <v>280</v>
      </c>
      <c r="G50" s="20">
        <v>180</v>
      </c>
      <c r="H50" s="20">
        <v>280</v>
      </c>
      <c r="I50" s="21">
        <f t="shared" si="4"/>
        <v>4.3478260869565215</v>
      </c>
      <c r="J50" s="20">
        <v>200</v>
      </c>
      <c r="K50" s="20">
        <v>280</v>
      </c>
      <c r="L50" s="22">
        <f t="shared" si="5"/>
        <v>0</v>
      </c>
    </row>
    <row r="51" spans="1:12" ht="21.75">
      <c r="A51" s="56" t="s">
        <v>56</v>
      </c>
      <c r="B51" s="6" t="s">
        <v>17</v>
      </c>
      <c r="C51" s="20">
        <v>180</v>
      </c>
      <c r="D51" s="20">
        <v>220</v>
      </c>
      <c r="E51" s="20">
        <v>180</v>
      </c>
      <c r="F51" s="20">
        <v>220</v>
      </c>
      <c r="G51" s="20">
        <v>160</v>
      </c>
      <c r="H51" s="20">
        <v>220</v>
      </c>
      <c r="I51" s="21">
        <f t="shared" si="4"/>
        <v>5.2631578947368416</v>
      </c>
      <c r="J51" s="20">
        <v>110</v>
      </c>
      <c r="K51" s="20">
        <v>220</v>
      </c>
      <c r="L51" s="22">
        <f t="shared" si="5"/>
        <v>21.212121212121211</v>
      </c>
    </row>
    <row r="52" spans="1:12" ht="21.75">
      <c r="A52" s="58" t="s">
        <v>57</v>
      </c>
      <c r="B52" s="52"/>
      <c r="C52" s="25"/>
      <c r="D52" s="25"/>
      <c r="E52" s="25"/>
      <c r="F52" s="25"/>
      <c r="G52" s="25"/>
      <c r="H52" s="25"/>
      <c r="I52" s="24"/>
      <c r="J52" s="25"/>
      <c r="K52" s="25"/>
      <c r="L52" s="24"/>
    </row>
    <row r="53" spans="1:12" ht="21.75">
      <c r="A53" s="56" t="s">
        <v>58</v>
      </c>
      <c r="B53" s="6" t="s">
        <v>17</v>
      </c>
      <c r="C53" s="20">
        <v>280</v>
      </c>
      <c r="D53" s="20">
        <v>450</v>
      </c>
      <c r="E53" s="20">
        <v>280</v>
      </c>
      <c r="F53" s="20">
        <v>450</v>
      </c>
      <c r="G53" s="20">
        <v>280</v>
      </c>
      <c r="H53" s="20">
        <v>450</v>
      </c>
      <c r="I53" s="21">
        <f t="shared" ref="I53:I58" si="6">((C53+D53)/2-(G53+H53)/2)/((G53+H53)/2)*100</f>
        <v>0</v>
      </c>
      <c r="J53" s="20">
        <v>280</v>
      </c>
      <c r="K53" s="20">
        <v>450</v>
      </c>
      <c r="L53" s="22">
        <f t="shared" ref="L53:L58" si="7">((C53+D53)/2-(J53+K53)/2)/((J53+K53)/2)*100</f>
        <v>0</v>
      </c>
    </row>
    <row r="54" spans="1:12" ht="21.75">
      <c r="A54" s="56" t="s">
        <v>59</v>
      </c>
      <c r="B54" s="6" t="s">
        <v>17</v>
      </c>
      <c r="C54" s="20">
        <v>800</v>
      </c>
      <c r="D54" s="20">
        <v>1800</v>
      </c>
      <c r="E54" s="20">
        <v>800</v>
      </c>
      <c r="F54" s="20">
        <v>1800</v>
      </c>
      <c r="G54" s="20">
        <v>800</v>
      </c>
      <c r="H54" s="20">
        <v>1800</v>
      </c>
      <c r="I54" s="21">
        <f t="shared" si="6"/>
        <v>0</v>
      </c>
      <c r="J54" s="20">
        <v>750</v>
      </c>
      <c r="K54" s="20">
        <v>1800</v>
      </c>
      <c r="L54" s="22">
        <f t="shared" si="7"/>
        <v>1.9607843137254901</v>
      </c>
    </row>
    <row r="55" spans="1:12" ht="21.75">
      <c r="A55" s="56" t="s">
        <v>87</v>
      </c>
      <c r="B55" s="6" t="s">
        <v>17</v>
      </c>
      <c r="C55" s="20">
        <v>780</v>
      </c>
      <c r="D55" s="20">
        <v>800</v>
      </c>
      <c r="E55" s="20">
        <v>780</v>
      </c>
      <c r="F55" s="20">
        <v>800</v>
      </c>
      <c r="G55" s="20">
        <v>750</v>
      </c>
      <c r="H55" s="20">
        <v>800</v>
      </c>
      <c r="I55" s="21">
        <f t="shared" si="6"/>
        <v>1.935483870967742</v>
      </c>
      <c r="J55" s="20">
        <v>750</v>
      </c>
      <c r="K55" s="20">
        <v>780</v>
      </c>
      <c r="L55" s="22">
        <f t="shared" si="7"/>
        <v>3.2679738562091507</v>
      </c>
    </row>
    <row r="56" spans="1:12" ht="21.75">
      <c r="A56" s="56" t="s">
        <v>88</v>
      </c>
      <c r="B56" s="6" t="s">
        <v>17</v>
      </c>
      <c r="C56" s="20">
        <v>1100</v>
      </c>
      <c r="D56" s="20">
        <v>1300</v>
      </c>
      <c r="E56" s="20">
        <v>1100</v>
      </c>
      <c r="F56" s="20">
        <v>1300</v>
      </c>
      <c r="G56" s="20">
        <v>1000</v>
      </c>
      <c r="H56" s="20">
        <v>1200</v>
      </c>
      <c r="I56" s="21">
        <f t="shared" si="6"/>
        <v>9.0909090909090917</v>
      </c>
      <c r="J56" s="20">
        <v>1100</v>
      </c>
      <c r="K56" s="20">
        <v>1250</v>
      </c>
      <c r="L56" s="22">
        <f t="shared" si="7"/>
        <v>2.1276595744680851</v>
      </c>
    </row>
    <row r="57" spans="1:12" ht="21.75">
      <c r="A57" s="56" t="s">
        <v>60</v>
      </c>
      <c r="B57" s="6" t="s">
        <v>17</v>
      </c>
      <c r="C57" s="20">
        <v>180</v>
      </c>
      <c r="D57" s="20">
        <v>200</v>
      </c>
      <c r="E57" s="20">
        <v>180</v>
      </c>
      <c r="F57" s="20">
        <v>200</v>
      </c>
      <c r="G57" s="20">
        <v>180</v>
      </c>
      <c r="H57" s="20">
        <v>200</v>
      </c>
      <c r="I57" s="21">
        <f t="shared" si="6"/>
        <v>0</v>
      </c>
      <c r="J57" s="20">
        <v>160</v>
      </c>
      <c r="K57" s="20">
        <v>195</v>
      </c>
      <c r="L57" s="22">
        <f t="shared" si="7"/>
        <v>7.042253521126761</v>
      </c>
    </row>
    <row r="58" spans="1:12" ht="21.75">
      <c r="A58" s="56" t="s">
        <v>61</v>
      </c>
      <c r="B58" s="6" t="s">
        <v>17</v>
      </c>
      <c r="C58" s="20">
        <v>600</v>
      </c>
      <c r="D58" s="20">
        <v>750</v>
      </c>
      <c r="E58" s="20">
        <v>600</v>
      </c>
      <c r="F58" s="20">
        <v>750</v>
      </c>
      <c r="G58" s="20">
        <v>550</v>
      </c>
      <c r="H58" s="20">
        <v>650</v>
      </c>
      <c r="I58" s="21">
        <f t="shared" si="6"/>
        <v>12.5</v>
      </c>
      <c r="J58" s="20">
        <v>500</v>
      </c>
      <c r="K58" s="20">
        <v>660</v>
      </c>
      <c r="L58" s="22">
        <f t="shared" si="7"/>
        <v>16.379310344827587</v>
      </c>
    </row>
    <row r="59" spans="1:12" ht="21.75">
      <c r="A59" s="59" t="s">
        <v>62</v>
      </c>
      <c r="B59" s="53"/>
      <c r="C59" s="27"/>
      <c r="D59" s="27"/>
      <c r="E59" s="27"/>
      <c r="F59" s="27"/>
      <c r="G59" s="27"/>
      <c r="H59" s="27"/>
      <c r="I59" s="26"/>
      <c r="J59" s="27"/>
      <c r="K59" s="27"/>
      <c r="L59" s="26"/>
    </row>
    <row r="60" spans="1:12" ht="23.25" customHeight="1">
      <c r="A60" s="56" t="s">
        <v>63</v>
      </c>
      <c r="B60" s="6" t="s">
        <v>64</v>
      </c>
      <c r="C60" s="20">
        <v>720</v>
      </c>
      <c r="D60" s="20">
        <v>860</v>
      </c>
      <c r="E60" s="20">
        <v>720</v>
      </c>
      <c r="F60" s="20">
        <v>860</v>
      </c>
      <c r="G60" s="20">
        <v>720</v>
      </c>
      <c r="H60" s="20">
        <v>860</v>
      </c>
      <c r="I60" s="21">
        <f>((C60+D60)/2-(G60+H60)/2)/((G60+H60)/2)*100</f>
        <v>0</v>
      </c>
      <c r="J60" s="20">
        <v>740</v>
      </c>
      <c r="K60" s="20">
        <v>830</v>
      </c>
      <c r="L60" s="22">
        <f>((C60+D60)/2-(J60+K60)/2)/((J60+K60)/2)*100</f>
        <v>0.63694267515923575</v>
      </c>
    </row>
    <row r="61" spans="1:12" ht="20.25" customHeight="1">
      <c r="A61" s="56" t="s">
        <v>65</v>
      </c>
      <c r="B61" s="6" t="s">
        <v>64</v>
      </c>
      <c r="C61" s="20">
        <v>850</v>
      </c>
      <c r="D61" s="20">
        <v>920</v>
      </c>
      <c r="E61" s="20">
        <v>850</v>
      </c>
      <c r="F61" s="20">
        <v>920</v>
      </c>
      <c r="G61" s="20">
        <v>850</v>
      </c>
      <c r="H61" s="20">
        <v>920</v>
      </c>
      <c r="I61" s="21">
        <f>((C61+D61)/2-(G61+H61)/2)/((G61+H61)/2)*100</f>
        <v>0</v>
      </c>
      <c r="J61" s="20">
        <v>780</v>
      </c>
      <c r="K61" s="20">
        <v>840</v>
      </c>
      <c r="L61" s="22">
        <f>((C61+D61)/2-(J61+K61)/2)/((J61+K61)/2)*100</f>
        <v>9.2592592592592595</v>
      </c>
    </row>
    <row r="62" spans="1:12" ht="22.5" customHeight="1">
      <c r="A62" s="56" t="s">
        <v>66</v>
      </c>
      <c r="B62" s="6" t="s">
        <v>64</v>
      </c>
      <c r="C62" s="20">
        <v>830</v>
      </c>
      <c r="D62" s="20">
        <v>890</v>
      </c>
      <c r="E62" s="20">
        <v>830</v>
      </c>
      <c r="F62" s="20">
        <v>890</v>
      </c>
      <c r="G62" s="20">
        <v>830</v>
      </c>
      <c r="H62" s="20">
        <v>890</v>
      </c>
      <c r="I62" s="21">
        <f>((C62+D62)/2-(G62+H62)/2)/((G62+H62)/2)*100</f>
        <v>0</v>
      </c>
      <c r="J62" s="20">
        <v>775</v>
      </c>
      <c r="K62" s="20">
        <v>840</v>
      </c>
      <c r="L62" s="22">
        <f>((C62+D62)/2-(J62+K62)/2)/((J62+K62)/2)*100</f>
        <v>6.5015479876160995</v>
      </c>
    </row>
    <row r="63" spans="1:12" ht="25.5" customHeight="1">
      <c r="A63" s="56" t="s">
        <v>67</v>
      </c>
      <c r="B63" s="6" t="s">
        <v>64</v>
      </c>
      <c r="C63" s="20">
        <v>830</v>
      </c>
      <c r="D63" s="20">
        <v>900</v>
      </c>
      <c r="E63" s="20">
        <v>830</v>
      </c>
      <c r="F63" s="20">
        <v>900</v>
      </c>
      <c r="G63" s="20">
        <v>830</v>
      </c>
      <c r="H63" s="20">
        <v>900</v>
      </c>
      <c r="I63" s="21">
        <f>((C63+D63)/2-(G63+H63)/2)/((G63+H63)/2)*100</f>
        <v>0</v>
      </c>
      <c r="J63" s="20">
        <v>780</v>
      </c>
      <c r="K63" s="20">
        <v>860</v>
      </c>
      <c r="L63" s="22">
        <f>((C63+D63)/2-(J63+K63)/2)/((J63+K63)/2)*100</f>
        <v>5.4878048780487809</v>
      </c>
    </row>
    <row r="64" spans="1:12" ht="25.5" customHeight="1">
      <c r="A64" s="60"/>
      <c r="B64" s="3"/>
      <c r="C64" s="38"/>
      <c r="D64" s="38"/>
      <c r="E64" s="38"/>
      <c r="F64" s="38"/>
      <c r="G64" s="38"/>
      <c r="H64" s="38"/>
      <c r="I64" s="39"/>
      <c r="J64" s="38"/>
      <c r="K64" s="38"/>
      <c r="L64" s="40"/>
    </row>
    <row r="65" spans="1:12" ht="25.5" customHeight="1">
      <c r="A65" s="60"/>
      <c r="B65" s="3"/>
      <c r="C65" s="38"/>
      <c r="D65" s="38"/>
      <c r="E65" s="38"/>
      <c r="F65" s="38"/>
      <c r="G65" s="38"/>
      <c r="H65" s="38"/>
      <c r="I65" s="39"/>
      <c r="J65" s="38"/>
      <c r="K65" s="38"/>
      <c r="L65" s="40"/>
    </row>
    <row r="66" spans="1:12" ht="21.75">
      <c r="A66" s="56" t="s">
        <v>4</v>
      </c>
      <c r="B66" s="6" t="s">
        <v>5</v>
      </c>
      <c r="C66" s="75" t="s">
        <v>6</v>
      </c>
      <c r="D66" s="76"/>
      <c r="E66" s="75" t="s">
        <v>7</v>
      </c>
      <c r="F66" s="76"/>
      <c r="G66" s="75" t="s">
        <v>8</v>
      </c>
      <c r="H66" s="76"/>
      <c r="I66" s="6" t="s">
        <v>9</v>
      </c>
      <c r="J66" s="75" t="s">
        <v>10</v>
      </c>
      <c r="K66" s="76"/>
      <c r="L66" s="18" t="s">
        <v>11</v>
      </c>
    </row>
    <row r="67" spans="1:12" ht="18" customHeight="1">
      <c r="A67" s="61"/>
      <c r="B67" s="54"/>
      <c r="C67" s="77">
        <v>46158</v>
      </c>
      <c r="D67" s="74"/>
      <c r="E67" s="77">
        <v>46151</v>
      </c>
      <c r="F67" s="74"/>
      <c r="G67" s="77">
        <v>46128</v>
      </c>
      <c r="H67" s="74"/>
      <c r="I67" s="18" t="s">
        <v>12</v>
      </c>
      <c r="J67" s="77">
        <v>45793</v>
      </c>
      <c r="K67" s="74"/>
      <c r="L67" s="18" t="s">
        <v>12</v>
      </c>
    </row>
    <row r="68" spans="1:12" ht="21.75">
      <c r="A68" s="62" t="s">
        <v>68</v>
      </c>
      <c r="B68" s="55"/>
      <c r="C68" s="19" t="s">
        <v>13</v>
      </c>
      <c r="D68" s="19" t="s">
        <v>14</v>
      </c>
      <c r="E68" s="19" t="s">
        <v>13</v>
      </c>
      <c r="F68" s="19" t="s">
        <v>14</v>
      </c>
      <c r="G68" s="19" t="s">
        <v>13</v>
      </c>
      <c r="H68" s="19" t="s">
        <v>14</v>
      </c>
      <c r="I68" s="19" t="s">
        <v>15</v>
      </c>
      <c r="J68" s="19" t="s">
        <v>13</v>
      </c>
      <c r="K68" s="19" t="s">
        <v>14</v>
      </c>
      <c r="L68" s="19" t="s">
        <v>15</v>
      </c>
    </row>
    <row r="69" spans="1:12" ht="18.75" customHeight="1">
      <c r="A69" s="56" t="s">
        <v>69</v>
      </c>
      <c r="B69" s="6" t="s">
        <v>17</v>
      </c>
      <c r="C69" s="20">
        <v>105</v>
      </c>
      <c r="D69" s="20">
        <v>110</v>
      </c>
      <c r="E69" s="20">
        <v>105</v>
      </c>
      <c r="F69" s="20">
        <v>110</v>
      </c>
      <c r="G69" s="20">
        <v>100</v>
      </c>
      <c r="H69" s="20">
        <v>110</v>
      </c>
      <c r="I69" s="21">
        <f>((C69+D69)/2-(G69+H69)/2)/((G69+H69)/2)*100</f>
        <v>2.3809523809523809</v>
      </c>
      <c r="J69" s="20">
        <v>112</v>
      </c>
      <c r="K69" s="20">
        <v>120</v>
      </c>
      <c r="L69" s="22">
        <f t="shared" ref="L69:L79" si="8">((C69+D69)/2-(J69+K69)/2)/((J69+K69)/2)*100</f>
        <v>-7.3275862068965507</v>
      </c>
    </row>
    <row r="70" spans="1:12" ht="21.75">
      <c r="A70" s="56" t="s">
        <v>70</v>
      </c>
      <c r="B70" s="48" t="s">
        <v>17</v>
      </c>
      <c r="C70" s="20">
        <v>300</v>
      </c>
      <c r="D70" s="20">
        <v>500</v>
      </c>
      <c r="E70" s="20">
        <v>300</v>
      </c>
      <c r="F70" s="20">
        <v>500</v>
      </c>
      <c r="G70" s="20">
        <v>300</v>
      </c>
      <c r="H70" s="20">
        <v>500</v>
      </c>
      <c r="I70" s="21">
        <f t="shared" ref="I70:I79" si="9">((C70+D70)/2-(G70+H70)/2)/((G70+H70)/2)*100</f>
        <v>0</v>
      </c>
      <c r="J70" s="20">
        <v>220</v>
      </c>
      <c r="K70" s="20">
        <v>550</v>
      </c>
      <c r="L70" s="22">
        <f t="shared" si="8"/>
        <v>3.8961038961038961</v>
      </c>
    </row>
    <row r="71" spans="1:12" ht="21.75">
      <c r="A71" s="56" t="s">
        <v>100</v>
      </c>
      <c r="B71" s="48" t="s">
        <v>17</v>
      </c>
      <c r="C71" s="20">
        <v>38</v>
      </c>
      <c r="D71" s="20">
        <v>42</v>
      </c>
      <c r="E71" s="20">
        <v>38</v>
      </c>
      <c r="F71" s="20">
        <v>42</v>
      </c>
      <c r="G71" s="20">
        <v>38</v>
      </c>
      <c r="H71" s="20">
        <v>42</v>
      </c>
      <c r="I71" s="21">
        <f t="shared" si="9"/>
        <v>0</v>
      </c>
      <c r="J71" s="20">
        <v>38</v>
      </c>
      <c r="K71" s="20">
        <v>42</v>
      </c>
      <c r="L71" s="22">
        <f t="shared" si="8"/>
        <v>0</v>
      </c>
    </row>
    <row r="72" spans="1:12" ht="21.75">
      <c r="A72" s="56" t="s">
        <v>109</v>
      </c>
      <c r="B72" s="48" t="s">
        <v>72</v>
      </c>
      <c r="C72" s="20">
        <v>20</v>
      </c>
      <c r="D72" s="20">
        <v>40</v>
      </c>
      <c r="E72" s="20">
        <v>15</v>
      </c>
      <c r="F72" s="20">
        <v>40</v>
      </c>
      <c r="G72" s="20">
        <v>20</v>
      </c>
      <c r="H72" s="20">
        <v>50</v>
      </c>
      <c r="I72" s="21">
        <f t="shared" si="9"/>
        <v>-14.285714285714285</v>
      </c>
      <c r="J72" s="20">
        <v>0</v>
      </c>
      <c r="K72" s="20">
        <v>0</v>
      </c>
      <c r="L72" s="22" t="e">
        <f>((C72+D72)/2-(J72+K72)/2)/((J72+K72)/2)*100</f>
        <v>#DIV/0!</v>
      </c>
    </row>
    <row r="73" spans="1:12" ht="21.75">
      <c r="A73" s="56" t="s">
        <v>110</v>
      </c>
      <c r="B73" s="48" t="s">
        <v>17</v>
      </c>
      <c r="C73" s="20">
        <v>60</v>
      </c>
      <c r="D73" s="20">
        <v>150</v>
      </c>
      <c r="E73" s="20">
        <v>80</v>
      </c>
      <c r="F73" s="20">
        <v>160</v>
      </c>
      <c r="G73" s="20">
        <v>80</v>
      </c>
      <c r="H73" s="20">
        <v>160</v>
      </c>
      <c r="I73" s="21">
        <f t="shared" si="9"/>
        <v>-12.5</v>
      </c>
      <c r="J73" s="20">
        <v>60</v>
      </c>
      <c r="K73" s="20">
        <v>120</v>
      </c>
      <c r="L73" s="22">
        <f t="shared" si="8"/>
        <v>16.666666666666664</v>
      </c>
    </row>
    <row r="74" spans="1:12" ht="21.75">
      <c r="A74" s="56" t="s">
        <v>111</v>
      </c>
      <c r="B74" s="48" t="s">
        <v>17</v>
      </c>
      <c r="C74" s="20">
        <v>80</v>
      </c>
      <c r="D74" s="20">
        <v>100</v>
      </c>
      <c r="E74" s="20">
        <v>80</v>
      </c>
      <c r="F74" s="20">
        <v>120</v>
      </c>
      <c r="G74" s="20">
        <v>80</v>
      </c>
      <c r="H74" s="20">
        <v>120</v>
      </c>
      <c r="I74" s="21">
        <f t="shared" si="9"/>
        <v>-10</v>
      </c>
      <c r="J74" s="20">
        <v>60</v>
      </c>
      <c r="K74" s="20">
        <v>100</v>
      </c>
      <c r="L74" s="22">
        <f t="shared" si="8"/>
        <v>12.5</v>
      </c>
    </row>
    <row r="75" spans="1:12" ht="21.75">
      <c r="A75" s="56" t="s">
        <v>112</v>
      </c>
      <c r="B75" s="48" t="s">
        <v>17</v>
      </c>
      <c r="C75" s="20">
        <v>50</v>
      </c>
      <c r="D75" s="20">
        <v>100</v>
      </c>
      <c r="E75" s="20">
        <v>50</v>
      </c>
      <c r="F75" s="20">
        <v>80</v>
      </c>
      <c r="G75" s="20">
        <v>40</v>
      </c>
      <c r="H75" s="20">
        <v>80</v>
      </c>
      <c r="I75" s="21">
        <f t="shared" si="9"/>
        <v>25</v>
      </c>
      <c r="J75" s="20">
        <v>50</v>
      </c>
      <c r="K75" s="20">
        <v>80</v>
      </c>
      <c r="L75" s="22">
        <f t="shared" si="8"/>
        <v>15.384615384615385</v>
      </c>
    </row>
    <row r="76" spans="1:12" ht="18.75" customHeight="1">
      <c r="A76" s="56" t="s">
        <v>71</v>
      </c>
      <c r="B76" s="6" t="s">
        <v>72</v>
      </c>
      <c r="C76" s="28">
        <v>40</v>
      </c>
      <c r="D76" s="28">
        <v>50</v>
      </c>
      <c r="E76" s="28">
        <v>40</v>
      </c>
      <c r="F76" s="28">
        <v>50</v>
      </c>
      <c r="G76" s="28">
        <v>34</v>
      </c>
      <c r="H76" s="28">
        <v>40</v>
      </c>
      <c r="I76" s="21">
        <f t="shared" si="9"/>
        <v>21.621621621621621</v>
      </c>
      <c r="J76" s="28">
        <v>40</v>
      </c>
      <c r="K76" s="28">
        <v>45</v>
      </c>
      <c r="L76" s="22">
        <f t="shared" si="8"/>
        <v>5.8823529411764701</v>
      </c>
    </row>
    <row r="77" spans="1:12" ht="21.75">
      <c r="A77" s="56" t="s">
        <v>73</v>
      </c>
      <c r="B77" s="6" t="s">
        <v>74</v>
      </c>
      <c r="C77" s="28">
        <v>34</v>
      </c>
      <c r="D77" s="28">
        <v>40</v>
      </c>
      <c r="E77" s="28">
        <v>34</v>
      </c>
      <c r="F77" s="28">
        <v>40</v>
      </c>
      <c r="G77" s="28">
        <v>34</v>
      </c>
      <c r="H77" s="28">
        <v>40</v>
      </c>
      <c r="I77" s="21">
        <f t="shared" si="9"/>
        <v>0</v>
      </c>
      <c r="J77" s="28">
        <v>30</v>
      </c>
      <c r="K77" s="28">
        <v>40</v>
      </c>
      <c r="L77" s="22">
        <f t="shared" si="8"/>
        <v>5.7142857142857144</v>
      </c>
    </row>
    <row r="78" spans="1:12" ht="21.75">
      <c r="A78" s="56" t="s">
        <v>75</v>
      </c>
      <c r="B78" s="6" t="s">
        <v>76</v>
      </c>
      <c r="C78" s="20">
        <v>85000</v>
      </c>
      <c r="D78" s="20">
        <v>90000</v>
      </c>
      <c r="E78" s="20">
        <v>85000</v>
      </c>
      <c r="F78" s="20">
        <v>90000</v>
      </c>
      <c r="G78" s="20">
        <v>85000</v>
      </c>
      <c r="H78" s="20">
        <v>90000</v>
      </c>
      <c r="I78" s="21">
        <f t="shared" si="9"/>
        <v>0</v>
      </c>
      <c r="J78" s="20">
        <v>87000</v>
      </c>
      <c r="K78" s="20">
        <v>92200</v>
      </c>
      <c r="L78" s="22">
        <f t="shared" si="8"/>
        <v>-2.34375</v>
      </c>
    </row>
    <row r="79" spans="1:12" ht="21.75">
      <c r="A79" s="56" t="s">
        <v>77</v>
      </c>
      <c r="B79" s="6" t="s">
        <v>76</v>
      </c>
      <c r="C79" s="20">
        <v>81000</v>
      </c>
      <c r="D79" s="28">
        <v>83000</v>
      </c>
      <c r="E79" s="20">
        <v>81000</v>
      </c>
      <c r="F79" s="28">
        <v>83000</v>
      </c>
      <c r="G79" s="20">
        <v>81000</v>
      </c>
      <c r="H79" s="28">
        <v>83000</v>
      </c>
      <c r="I79" s="21">
        <f t="shared" si="9"/>
        <v>0</v>
      </c>
      <c r="J79" s="20">
        <v>72000</v>
      </c>
      <c r="K79" s="28">
        <v>73500</v>
      </c>
      <c r="L79" s="22">
        <f t="shared" si="8"/>
        <v>12.714776632302405</v>
      </c>
    </row>
    <row r="80" spans="1:12" ht="23.25" customHeight="1">
      <c r="A80" s="78" t="s">
        <v>116</v>
      </c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</row>
    <row r="81" spans="1:12" ht="19.5">
      <c r="A81" s="42"/>
      <c r="B81" s="4" t="s">
        <v>101</v>
      </c>
      <c r="C81" s="2"/>
      <c r="D81" s="2"/>
      <c r="E81" s="2"/>
      <c r="F81" s="2"/>
      <c r="G81" s="2"/>
      <c r="H81" s="3"/>
      <c r="I81" s="3"/>
      <c r="J81" s="3"/>
      <c r="K81" s="3"/>
      <c r="L81" s="3"/>
    </row>
    <row r="82" spans="1:12" ht="19.5">
      <c r="A82" s="1"/>
      <c r="B82" s="1" t="s">
        <v>132</v>
      </c>
      <c r="C82" s="2"/>
      <c r="D82" s="2"/>
      <c r="E82" s="2"/>
      <c r="F82" s="2"/>
      <c r="G82" s="2"/>
      <c r="H82" s="3"/>
      <c r="I82" s="3"/>
      <c r="J82" s="3"/>
      <c r="K82" s="3"/>
      <c r="L82" s="3"/>
    </row>
    <row r="83" spans="1:12" ht="19.5">
      <c r="A83" s="1"/>
      <c r="B83" s="1" t="s">
        <v>133</v>
      </c>
      <c r="C83" s="2"/>
      <c r="D83" s="2"/>
      <c r="E83" s="2"/>
      <c r="F83" s="2"/>
      <c r="G83" s="2"/>
      <c r="H83" s="3"/>
      <c r="I83" s="3"/>
      <c r="J83" s="3"/>
      <c r="K83" s="3"/>
      <c r="L83" s="3"/>
    </row>
    <row r="84" spans="1:12" ht="19.5">
      <c r="A84" s="1"/>
      <c r="B84" s="1" t="s">
        <v>104</v>
      </c>
      <c r="C84" s="2"/>
      <c r="D84" s="2"/>
      <c r="E84" s="2"/>
      <c r="F84" s="2"/>
      <c r="G84" s="3"/>
      <c r="H84" s="3"/>
      <c r="I84" s="3"/>
      <c r="J84" s="3"/>
      <c r="K84" s="2"/>
      <c r="L84" s="3"/>
    </row>
    <row r="85" spans="1:12" ht="19.5">
      <c r="A85" s="1" t="s">
        <v>78</v>
      </c>
      <c r="B85" s="2"/>
      <c r="C85" s="3"/>
      <c r="D85" s="3"/>
      <c r="E85" s="3"/>
      <c r="F85" s="3"/>
      <c r="G85" s="4"/>
      <c r="H85" s="4"/>
      <c r="I85" s="3"/>
      <c r="J85" s="3"/>
      <c r="K85" s="3"/>
      <c r="L85" s="3"/>
    </row>
    <row r="86" spans="1:12" ht="19.5">
      <c r="A86" s="5" t="s">
        <v>79</v>
      </c>
      <c r="B86" s="6" t="s">
        <v>80</v>
      </c>
      <c r="C86" s="75" t="s">
        <v>6</v>
      </c>
      <c r="D86" s="76"/>
      <c r="E86" s="80" t="s">
        <v>81</v>
      </c>
      <c r="F86" s="81"/>
      <c r="G86" s="41" t="s">
        <v>12</v>
      </c>
      <c r="H86" s="75" t="s">
        <v>82</v>
      </c>
      <c r="I86" s="82"/>
      <c r="J86" s="76"/>
      <c r="K86" s="43"/>
      <c r="L86" s="2"/>
    </row>
    <row r="87" spans="1:12" ht="21.75">
      <c r="A87" s="56" t="s">
        <v>97</v>
      </c>
      <c r="B87" s="6" t="s">
        <v>17</v>
      </c>
      <c r="C87" s="20">
        <v>52</v>
      </c>
      <c r="D87" s="20">
        <v>68</v>
      </c>
      <c r="E87" s="20">
        <v>60</v>
      </c>
      <c r="F87" s="20">
        <v>68</v>
      </c>
      <c r="G87" s="7">
        <f t="shared" ref="G87:G89" si="10">((C87+D87)/2-(E87+F87)/2)/((E87+F87)/2)*100</f>
        <v>-6.25</v>
      </c>
      <c r="H87" s="5" t="s">
        <v>129</v>
      </c>
      <c r="I87" s="6"/>
      <c r="J87" s="6"/>
      <c r="K87" s="43"/>
      <c r="L87" s="2"/>
    </row>
    <row r="88" spans="1:12" ht="21.75">
      <c r="A88" s="56" t="s">
        <v>18</v>
      </c>
      <c r="B88" s="6" t="s">
        <v>17</v>
      </c>
      <c r="C88" s="20">
        <v>48</v>
      </c>
      <c r="D88" s="20">
        <v>60</v>
      </c>
      <c r="E88" s="20">
        <v>55</v>
      </c>
      <c r="F88" s="20">
        <v>60</v>
      </c>
      <c r="G88" s="7">
        <f t="shared" si="10"/>
        <v>-6.0869565217391308</v>
      </c>
      <c r="H88" s="5" t="s">
        <v>129</v>
      </c>
      <c r="I88" s="6"/>
      <c r="J88" s="6"/>
      <c r="K88" s="43"/>
      <c r="L88" s="2"/>
    </row>
    <row r="89" spans="1:12" ht="21.75">
      <c r="A89" s="56" t="s">
        <v>24</v>
      </c>
      <c r="B89" s="6" t="s">
        <v>22</v>
      </c>
      <c r="C89" s="20">
        <v>60</v>
      </c>
      <c r="D89" s="20">
        <v>75</v>
      </c>
      <c r="E89" s="20">
        <v>60</v>
      </c>
      <c r="F89" s="20">
        <v>72</v>
      </c>
      <c r="G89" s="7">
        <f t="shared" si="10"/>
        <v>2.2727272727272729</v>
      </c>
      <c r="H89" s="5" t="s">
        <v>128</v>
      </c>
      <c r="I89" s="6"/>
      <c r="J89" s="6"/>
      <c r="K89" s="43"/>
      <c r="L89" s="2"/>
    </row>
    <row r="90" spans="1:12" ht="21.75">
      <c r="A90" s="56" t="s">
        <v>32</v>
      </c>
      <c r="B90" s="6" t="s">
        <v>27</v>
      </c>
      <c r="C90" s="20">
        <v>162</v>
      </c>
      <c r="D90" s="20">
        <v>170</v>
      </c>
      <c r="E90" s="20">
        <v>162</v>
      </c>
      <c r="F90" s="20">
        <v>168</v>
      </c>
      <c r="G90" s="7">
        <f t="shared" ref="G90:G97" si="11">((C90+D90)/2-(E90+F90)/2)/((E90+F90)/2)*100</f>
        <v>0.60606060606060608</v>
      </c>
      <c r="H90" s="5" t="s">
        <v>130</v>
      </c>
      <c r="I90" s="6"/>
      <c r="J90" s="6"/>
      <c r="K90" s="43"/>
      <c r="L90" s="2"/>
    </row>
    <row r="91" spans="1:12" ht="21.75">
      <c r="A91" s="56" t="s">
        <v>98</v>
      </c>
      <c r="B91" s="6" t="s">
        <v>27</v>
      </c>
      <c r="C91" s="20">
        <v>170</v>
      </c>
      <c r="D91" s="20">
        <v>175</v>
      </c>
      <c r="E91" s="20">
        <v>168</v>
      </c>
      <c r="F91" s="20">
        <v>172</v>
      </c>
      <c r="G91" s="7">
        <f t="shared" si="11"/>
        <v>1.4705882352941175</v>
      </c>
      <c r="H91" s="5" t="s">
        <v>128</v>
      </c>
      <c r="I91" s="6"/>
      <c r="J91" s="6"/>
      <c r="K91" s="43"/>
      <c r="L91" s="2"/>
    </row>
    <row r="92" spans="1:12" ht="21.75">
      <c r="A92" s="56" t="s">
        <v>37</v>
      </c>
      <c r="B92" s="6" t="s">
        <v>17</v>
      </c>
      <c r="C92" s="20">
        <v>150</v>
      </c>
      <c r="D92" s="20">
        <v>160</v>
      </c>
      <c r="E92" s="20">
        <v>140</v>
      </c>
      <c r="F92" s="20">
        <v>150</v>
      </c>
      <c r="G92" s="7">
        <f t="shared" si="11"/>
        <v>6.8965517241379306</v>
      </c>
      <c r="H92" s="5" t="s">
        <v>128</v>
      </c>
      <c r="I92" s="6"/>
      <c r="J92" s="6"/>
      <c r="K92" s="43"/>
      <c r="L92" s="2"/>
    </row>
    <row r="93" spans="1:12" ht="21.75">
      <c r="A93" s="56" t="s">
        <v>106</v>
      </c>
      <c r="B93" s="6" t="s">
        <v>17</v>
      </c>
      <c r="C93" s="72">
        <v>40</v>
      </c>
      <c r="D93" s="72">
        <v>50</v>
      </c>
      <c r="E93" s="20">
        <v>35</v>
      </c>
      <c r="F93" s="20">
        <v>40</v>
      </c>
      <c r="G93" s="7">
        <f t="shared" si="11"/>
        <v>20</v>
      </c>
      <c r="H93" s="5" t="s">
        <v>127</v>
      </c>
      <c r="I93" s="6"/>
      <c r="J93" s="6"/>
      <c r="K93" s="43"/>
      <c r="L93" s="2"/>
    </row>
    <row r="94" spans="1:12" ht="21.75">
      <c r="A94" s="56" t="s">
        <v>44</v>
      </c>
      <c r="B94" s="6" t="s">
        <v>17</v>
      </c>
      <c r="C94" s="72">
        <v>160</v>
      </c>
      <c r="D94" s="20">
        <v>220</v>
      </c>
      <c r="E94" s="20">
        <v>140</v>
      </c>
      <c r="F94" s="20">
        <v>220</v>
      </c>
      <c r="G94" s="7">
        <f t="shared" si="11"/>
        <v>5.5555555555555554</v>
      </c>
      <c r="H94" s="5" t="s">
        <v>131</v>
      </c>
      <c r="I94" s="6"/>
      <c r="J94" s="6"/>
      <c r="K94" s="43"/>
      <c r="L94" s="2"/>
    </row>
    <row r="95" spans="1:12" ht="21.75">
      <c r="A95" s="56" t="s">
        <v>50</v>
      </c>
      <c r="B95" s="6" t="s">
        <v>17</v>
      </c>
      <c r="C95" s="20">
        <v>160</v>
      </c>
      <c r="D95" s="20">
        <v>210</v>
      </c>
      <c r="E95" s="20">
        <v>120</v>
      </c>
      <c r="F95" s="20">
        <v>210</v>
      </c>
      <c r="G95" s="7">
        <f t="shared" si="11"/>
        <v>12.121212121212121</v>
      </c>
      <c r="H95" s="5" t="s">
        <v>131</v>
      </c>
      <c r="I95" s="6"/>
      <c r="J95" s="6"/>
      <c r="K95" s="43"/>
      <c r="L95" s="2"/>
    </row>
    <row r="96" spans="1:12" ht="21.75">
      <c r="A96" s="56" t="s">
        <v>109</v>
      </c>
      <c r="B96" s="48" t="s">
        <v>72</v>
      </c>
      <c r="C96" s="20">
        <v>20</v>
      </c>
      <c r="D96" s="20">
        <v>40</v>
      </c>
      <c r="E96" s="20">
        <v>15</v>
      </c>
      <c r="F96" s="20">
        <v>40</v>
      </c>
      <c r="G96" s="7">
        <f t="shared" si="11"/>
        <v>9.0909090909090917</v>
      </c>
      <c r="H96" s="5" t="s">
        <v>131</v>
      </c>
      <c r="I96" s="6"/>
      <c r="J96" s="6"/>
      <c r="K96" s="43"/>
      <c r="L96" s="2"/>
    </row>
    <row r="97" spans="1:12" ht="21.75">
      <c r="A97" s="56" t="s">
        <v>110</v>
      </c>
      <c r="B97" s="48" t="s">
        <v>17</v>
      </c>
      <c r="C97" s="20">
        <v>60</v>
      </c>
      <c r="D97" s="20">
        <v>150</v>
      </c>
      <c r="E97" s="20">
        <v>80</v>
      </c>
      <c r="F97" s="20">
        <v>160</v>
      </c>
      <c r="G97" s="7">
        <f t="shared" si="11"/>
        <v>-12.5</v>
      </c>
      <c r="H97" s="5" t="s">
        <v>137</v>
      </c>
      <c r="I97" s="6"/>
      <c r="J97" s="6"/>
      <c r="K97" s="43"/>
      <c r="L97" s="2"/>
    </row>
    <row r="98" spans="1:12" ht="21.75">
      <c r="A98" s="56" t="s">
        <v>111</v>
      </c>
      <c r="B98" s="48" t="s">
        <v>17</v>
      </c>
      <c r="C98" s="20">
        <v>80</v>
      </c>
      <c r="D98" s="20">
        <v>100</v>
      </c>
      <c r="E98" s="20">
        <v>80</v>
      </c>
      <c r="F98" s="20">
        <v>120</v>
      </c>
      <c r="G98" s="7">
        <f t="shared" ref="G98:G99" si="12">((C98+D98)/2-(E98+F98)/2)/((E98+F98)/2)*100</f>
        <v>-10</v>
      </c>
      <c r="H98" s="5" t="s">
        <v>137</v>
      </c>
      <c r="I98" s="6"/>
      <c r="J98" s="6"/>
      <c r="K98" s="43"/>
      <c r="L98" s="2"/>
    </row>
    <row r="99" spans="1:12" ht="21.75">
      <c r="A99" s="56" t="s">
        <v>112</v>
      </c>
      <c r="B99" s="48" t="s">
        <v>17</v>
      </c>
      <c r="C99" s="20">
        <v>50</v>
      </c>
      <c r="D99" s="20">
        <v>100</v>
      </c>
      <c r="E99" s="20">
        <v>50</v>
      </c>
      <c r="F99" s="20">
        <v>80</v>
      </c>
      <c r="G99" s="7">
        <f t="shared" si="12"/>
        <v>15.384615384615385</v>
      </c>
      <c r="H99" s="5" t="s">
        <v>126</v>
      </c>
      <c r="I99" s="6"/>
      <c r="J99" s="6"/>
      <c r="K99" s="43"/>
      <c r="L99" s="2"/>
    </row>
    <row r="100" spans="1:12" ht="21.75">
      <c r="A100" s="60"/>
      <c r="B100" s="3"/>
      <c r="C100" s="71"/>
      <c r="D100" s="71"/>
      <c r="E100" s="71"/>
      <c r="F100" s="71"/>
      <c r="G100" s="9"/>
      <c r="H100" s="1"/>
      <c r="I100" s="3"/>
      <c r="J100" s="3"/>
      <c r="K100" s="43"/>
      <c r="L100" s="44"/>
    </row>
    <row r="101" spans="1:12" ht="21.75">
      <c r="A101" s="60"/>
      <c r="B101" s="3"/>
      <c r="C101" s="71"/>
      <c r="D101" s="71"/>
      <c r="E101" s="71"/>
      <c r="F101" s="71"/>
      <c r="G101" s="9"/>
      <c r="H101" s="1"/>
      <c r="I101" s="3"/>
      <c r="J101" s="3"/>
      <c r="K101" s="43"/>
      <c r="L101" s="44"/>
    </row>
    <row r="102" spans="1:12" ht="19.5">
      <c r="A102" s="1"/>
      <c r="B102" s="49"/>
      <c r="C102" s="37"/>
      <c r="D102" s="37"/>
      <c r="E102" s="37"/>
      <c r="F102" s="37"/>
      <c r="G102" s="9"/>
      <c r="H102" s="1"/>
      <c r="I102" s="3"/>
      <c r="J102" s="3"/>
      <c r="K102" s="44"/>
      <c r="L102" s="44"/>
    </row>
    <row r="103" spans="1:12" ht="24.75">
      <c r="A103" s="64"/>
      <c r="B103" s="65" t="s">
        <v>119</v>
      </c>
      <c r="C103" s="66"/>
      <c r="E103" s="64"/>
      <c r="F103" s="65" t="s">
        <v>107</v>
      </c>
      <c r="G103" s="66"/>
      <c r="I103" s="67"/>
      <c r="J103" s="68" t="s">
        <v>120</v>
      </c>
      <c r="K103" s="66"/>
      <c r="L103" s="44"/>
    </row>
    <row r="104" spans="1:12" ht="24.75">
      <c r="A104" s="69"/>
      <c r="B104" s="65" t="s">
        <v>118</v>
      </c>
      <c r="C104" s="68"/>
      <c r="E104" s="69"/>
      <c r="F104" s="65" t="s">
        <v>108</v>
      </c>
      <c r="G104" s="68"/>
      <c r="I104" s="70"/>
      <c r="J104" s="68" t="s">
        <v>121</v>
      </c>
      <c r="L104" s="44"/>
    </row>
    <row r="105" spans="1:12" ht="19.5">
      <c r="A105" s="1"/>
      <c r="B105" s="49"/>
      <c r="C105" s="37"/>
      <c r="D105" s="37"/>
      <c r="E105" s="37"/>
      <c r="F105" s="37"/>
      <c r="G105" s="9"/>
      <c r="H105" s="1"/>
      <c r="I105" s="3"/>
      <c r="J105" s="3"/>
      <c r="K105" s="44"/>
      <c r="L105" s="44"/>
    </row>
    <row r="106" spans="1:12" ht="19.5">
      <c r="A106" s="1"/>
      <c r="B106" s="3"/>
      <c r="C106" s="37"/>
      <c r="D106" s="37"/>
      <c r="E106" s="37"/>
      <c r="F106" s="37"/>
      <c r="G106" s="9"/>
      <c r="H106" s="45"/>
      <c r="I106" s="44"/>
      <c r="J106" s="44"/>
      <c r="K106" s="44"/>
      <c r="L106" s="44"/>
    </row>
    <row r="107" spans="1:12" ht="19.5">
      <c r="A107" s="1"/>
      <c r="B107" s="46"/>
      <c r="C107" s="47"/>
      <c r="D107" s="47"/>
      <c r="E107" s="3"/>
      <c r="F107" s="47"/>
      <c r="G107" s="9"/>
      <c r="H107" s="45"/>
      <c r="I107" s="44"/>
      <c r="J107" s="44"/>
      <c r="K107" s="44"/>
      <c r="L107" s="44"/>
    </row>
    <row r="108" spans="1:12" ht="19.5">
      <c r="A108" s="35" t="s">
        <v>89</v>
      </c>
      <c r="B108" s="33"/>
      <c r="C108" s="31"/>
      <c r="D108" s="33"/>
      <c r="E108" s="31"/>
      <c r="F108" s="31"/>
      <c r="G108" s="31"/>
      <c r="H108" s="32"/>
      <c r="I108" s="2"/>
      <c r="J108" s="2"/>
      <c r="K108" s="2"/>
      <c r="L108" s="2"/>
    </row>
    <row r="109" spans="1:12" ht="19.5">
      <c r="A109" s="34" t="s">
        <v>122</v>
      </c>
      <c r="B109" s="33"/>
      <c r="C109" s="31"/>
      <c r="D109" s="33"/>
      <c r="E109" s="31"/>
      <c r="F109" s="31"/>
      <c r="G109" s="33"/>
      <c r="H109" s="32"/>
      <c r="I109" s="2"/>
      <c r="J109" s="2"/>
      <c r="K109" s="2"/>
      <c r="L109" s="2"/>
    </row>
    <row r="110" spans="1:12" ht="19.5">
      <c r="A110" s="34" t="s">
        <v>113</v>
      </c>
      <c r="B110" s="33"/>
      <c r="C110" s="33"/>
      <c r="D110" s="33"/>
      <c r="E110" s="33"/>
      <c r="F110" s="31"/>
      <c r="G110" s="33"/>
      <c r="H110" s="32"/>
      <c r="I110" s="2"/>
      <c r="J110" s="2"/>
      <c r="K110" s="2"/>
      <c r="L110" s="2"/>
    </row>
    <row r="111" spans="1:12" ht="19.5">
      <c r="A111" s="34" t="s">
        <v>83</v>
      </c>
      <c r="B111" s="33"/>
      <c r="C111" s="33"/>
      <c r="D111" s="33"/>
      <c r="E111" s="33"/>
      <c r="F111" s="32"/>
      <c r="G111" s="32"/>
      <c r="H111" s="32"/>
      <c r="I111" s="2"/>
      <c r="J111" s="2"/>
      <c r="K111" s="2"/>
      <c r="L111" s="2"/>
    </row>
    <row r="112" spans="1:12" ht="19.5">
      <c r="A112" s="34" t="s">
        <v>114</v>
      </c>
      <c r="B112" s="33"/>
      <c r="C112" s="33"/>
      <c r="D112" s="33"/>
      <c r="E112" s="33"/>
      <c r="F112" s="33"/>
      <c r="G112" s="32"/>
      <c r="H112" s="32"/>
      <c r="I112" s="2"/>
      <c r="J112" s="2"/>
      <c r="K112" s="2"/>
      <c r="L112" s="2"/>
    </row>
    <row r="113" spans="1:12" ht="19.5">
      <c r="A113" s="34" t="s">
        <v>92</v>
      </c>
      <c r="B113" s="33"/>
      <c r="C113" s="33"/>
      <c r="D113" s="33"/>
      <c r="E113" s="33"/>
      <c r="F113" s="33"/>
      <c r="G113" s="33"/>
      <c r="H113" s="32"/>
      <c r="I113" s="2"/>
      <c r="J113" s="2"/>
      <c r="K113" s="2"/>
      <c r="L113" s="2"/>
    </row>
    <row r="114" spans="1:12" ht="19.5">
      <c r="A114" s="34" t="s">
        <v>99</v>
      </c>
      <c r="B114" s="33"/>
      <c r="C114" s="33"/>
      <c r="D114" s="33"/>
      <c r="E114" s="33"/>
      <c r="F114" s="33"/>
      <c r="G114" s="33"/>
      <c r="H114" s="32"/>
      <c r="I114" s="2"/>
      <c r="J114" s="2"/>
      <c r="K114" s="2"/>
      <c r="L114" s="2"/>
    </row>
    <row r="115" spans="1:12" ht="19.5">
      <c r="A115" s="34" t="s">
        <v>91</v>
      </c>
      <c r="B115" s="33"/>
      <c r="C115" s="33"/>
      <c r="D115" s="33"/>
      <c r="E115" s="33"/>
      <c r="F115" s="33"/>
      <c r="G115" s="33"/>
      <c r="H115" s="32"/>
      <c r="I115" s="2"/>
      <c r="J115" s="2"/>
      <c r="K115" s="2"/>
      <c r="L115" s="2"/>
    </row>
    <row r="116" spans="1:12" ht="19.5">
      <c r="A116" s="34" t="s">
        <v>90</v>
      </c>
      <c r="B116" s="33"/>
      <c r="C116" s="33"/>
      <c r="D116" s="33"/>
      <c r="E116" s="33"/>
      <c r="F116" s="33"/>
      <c r="G116" s="33"/>
      <c r="H116" s="32"/>
      <c r="I116" s="2"/>
      <c r="J116" s="2"/>
      <c r="K116" s="2"/>
      <c r="L116" s="2"/>
    </row>
    <row r="117" spans="1:12" ht="19.5">
      <c r="A117" s="34" t="s">
        <v>84</v>
      </c>
      <c r="B117" s="33"/>
      <c r="C117" s="33"/>
      <c r="D117" s="33"/>
      <c r="E117" s="33"/>
      <c r="F117" s="33"/>
      <c r="G117" s="33"/>
      <c r="H117" s="32"/>
      <c r="I117" s="2"/>
      <c r="J117" s="2"/>
      <c r="K117" s="2"/>
      <c r="L117" s="2"/>
    </row>
    <row r="118" spans="1:12" ht="19.5">
      <c r="A118" s="34" t="s">
        <v>93</v>
      </c>
      <c r="B118" s="33"/>
      <c r="C118" s="33"/>
      <c r="D118" s="33"/>
      <c r="E118" s="33"/>
      <c r="F118" s="33"/>
      <c r="G118" s="33"/>
      <c r="H118" s="32"/>
      <c r="I118" s="2"/>
      <c r="J118" s="2"/>
      <c r="K118" s="2"/>
      <c r="L118" s="2"/>
    </row>
    <row r="119" spans="1:12" ht="19.5">
      <c r="A119" s="34" t="s">
        <v>123</v>
      </c>
      <c r="B119" s="33"/>
      <c r="C119" s="33"/>
      <c r="D119" s="33"/>
      <c r="E119" s="33"/>
      <c r="F119" s="33"/>
      <c r="G119" s="33"/>
      <c r="H119" s="32"/>
      <c r="I119" s="2"/>
      <c r="J119" s="2"/>
      <c r="K119" s="2"/>
      <c r="L119" s="2"/>
    </row>
    <row r="120" spans="1:12" ht="19.5">
      <c r="A120" s="34" t="s">
        <v>94</v>
      </c>
      <c r="B120" s="33"/>
      <c r="C120" s="33"/>
      <c r="D120" s="33"/>
      <c r="E120" s="33"/>
      <c r="F120" s="33"/>
      <c r="G120" s="33"/>
      <c r="H120" s="32"/>
      <c r="I120" s="2"/>
      <c r="J120" s="2"/>
      <c r="K120" s="2"/>
      <c r="L120" s="2"/>
    </row>
    <row r="121" spans="1:12" ht="19.5">
      <c r="A121" s="34" t="s">
        <v>95</v>
      </c>
      <c r="B121" s="33"/>
      <c r="C121" s="33"/>
      <c r="D121" s="33"/>
      <c r="E121" s="33"/>
      <c r="F121" s="33"/>
      <c r="G121" s="33"/>
      <c r="H121" s="32"/>
      <c r="I121" s="2"/>
      <c r="J121" s="2"/>
      <c r="K121" s="2"/>
      <c r="L121" s="2"/>
    </row>
    <row r="122" spans="1:12" ht="19.5">
      <c r="A122" s="34" t="s">
        <v>115</v>
      </c>
      <c r="B122" s="33"/>
      <c r="C122" s="33"/>
      <c r="D122" s="33"/>
      <c r="E122" s="33"/>
      <c r="F122" s="33"/>
      <c r="G122" s="33"/>
      <c r="H122" s="36"/>
      <c r="I122" s="44"/>
      <c r="J122" s="44"/>
      <c r="K122" s="44"/>
      <c r="L122" s="44"/>
    </row>
    <row r="123" spans="1:12" ht="19.5">
      <c r="A123" s="34"/>
      <c r="B123" s="33"/>
      <c r="C123" s="33"/>
      <c r="D123" s="33"/>
      <c r="E123" s="33"/>
      <c r="F123" s="33"/>
      <c r="G123" s="33"/>
      <c r="H123" s="36"/>
      <c r="I123" s="44"/>
      <c r="J123" s="44"/>
      <c r="K123" s="44"/>
      <c r="L123" s="44"/>
    </row>
    <row r="124" spans="1:12" ht="19.5">
      <c r="A124" s="35" t="s">
        <v>85</v>
      </c>
      <c r="B124" s="33"/>
      <c r="C124" s="33"/>
      <c r="D124" s="33"/>
      <c r="E124" s="33"/>
      <c r="F124" s="33"/>
      <c r="G124" s="33"/>
      <c r="H124" s="36"/>
      <c r="I124" s="44"/>
      <c r="J124" s="44"/>
      <c r="K124" s="44"/>
      <c r="L124" s="44"/>
    </row>
    <row r="125" spans="1:12" ht="19.5">
      <c r="A125" s="34" t="s">
        <v>86</v>
      </c>
      <c r="B125" s="33"/>
      <c r="C125" s="33"/>
      <c r="D125" s="33"/>
      <c r="E125" s="33"/>
      <c r="F125" s="33"/>
      <c r="G125" s="33"/>
      <c r="H125" s="36"/>
      <c r="I125" s="44"/>
      <c r="J125" s="44"/>
      <c r="K125" s="44"/>
      <c r="L125" s="44"/>
    </row>
    <row r="126" spans="1:12" ht="19.5">
      <c r="A126" s="34" t="s">
        <v>124</v>
      </c>
      <c r="B126" s="33"/>
      <c r="C126" s="33"/>
      <c r="D126" s="33"/>
      <c r="E126" s="33"/>
      <c r="F126" s="33"/>
      <c r="G126" s="33"/>
      <c r="H126" s="36"/>
      <c r="I126" s="44"/>
      <c r="J126" s="44"/>
      <c r="K126" s="44"/>
      <c r="L126" s="44"/>
    </row>
    <row r="127" spans="1:12" ht="19.5">
      <c r="A127" s="34" t="s">
        <v>125</v>
      </c>
      <c r="B127" s="33"/>
      <c r="C127" s="33"/>
      <c r="D127" s="33"/>
      <c r="E127" s="33"/>
      <c r="F127" s="33"/>
      <c r="G127" s="33"/>
      <c r="H127" s="36"/>
      <c r="I127" s="44"/>
      <c r="J127" s="44"/>
      <c r="K127" s="44"/>
      <c r="L127" s="44"/>
    </row>
    <row r="128" spans="1:12" ht="19.5">
      <c r="A128" s="34" t="s">
        <v>103</v>
      </c>
      <c r="B128" s="33"/>
      <c r="C128" s="33"/>
      <c r="D128" s="33"/>
      <c r="E128" s="33"/>
      <c r="F128" s="33"/>
      <c r="G128" s="33"/>
      <c r="H128" s="36"/>
      <c r="I128" s="44"/>
      <c r="J128" s="44"/>
      <c r="K128" s="44"/>
      <c r="L128" s="44"/>
    </row>
    <row r="444" spans="2:2">
      <c r="B444" t="s">
        <v>117</v>
      </c>
    </row>
  </sheetData>
  <mergeCells count="21">
    <mergeCell ref="J8:K8"/>
    <mergeCell ref="C9:D9"/>
    <mergeCell ref="E9:F9"/>
    <mergeCell ref="G9:H9"/>
    <mergeCell ref="J9:K9"/>
    <mergeCell ref="K5:L5"/>
    <mergeCell ref="G66:H66"/>
    <mergeCell ref="G67:H67"/>
    <mergeCell ref="A80:L80"/>
    <mergeCell ref="C86:D86"/>
    <mergeCell ref="E86:F86"/>
    <mergeCell ref="H86:J86"/>
    <mergeCell ref="C66:D66"/>
    <mergeCell ref="J66:K66"/>
    <mergeCell ref="C67:D67"/>
    <mergeCell ref="E67:F67"/>
    <mergeCell ref="J67:K67"/>
    <mergeCell ref="E66:F66"/>
    <mergeCell ref="C8:D8"/>
    <mergeCell ref="E8:F8"/>
    <mergeCell ref="G8:H8"/>
  </mergeCells>
  <pageMargins left="0.1" right="0.15" top="0.1" bottom="0.05" header="0.17" footer="0.05"/>
  <pageSetup paperSize="9" scale="65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Daily retail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TCB</dc:creator>
  <cp:lastModifiedBy>User</cp:lastModifiedBy>
  <cp:lastPrinted>2026-04-13T08:53:29Z</cp:lastPrinted>
  <dcterms:created xsi:type="dcterms:W3CDTF">2021-06-05T07:13:00Z</dcterms:created>
  <dcterms:modified xsi:type="dcterms:W3CDTF">2026-05-17T06:24:08Z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C23A31BF177947F69DBF0318C291D67B_12</vt:lpwstr>
  </property>
  <property fmtid="{D5CDD505-2E9C-101B-9397-08002B2CF9AE}" pid="3" name="KSOProductBuildVer">
    <vt:lpwstr>1033-12.2.0.17562</vt:lpwstr>
  </property>
</Properties>
</file>