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75559982-C4C9-4E79-B8F8-6BF53C5969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5" i="4" l="1"/>
  <c r="G94" i="4"/>
  <c r="G96" i="4"/>
  <c r="G97" i="4"/>
  <c r="G92" i="4"/>
  <c r="G90" i="4"/>
  <c r="G89" i="4"/>
  <c r="G93" i="4" l="1"/>
  <c r="G91" i="4"/>
  <c r="G87" i="4"/>
  <c r="G98" i="4"/>
  <c r="G88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<sst xmlns="http://schemas.openxmlformats.org/spreadsheetml/2006/main" count="257" uniqueCount="139">
  <si>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</si>
  <si>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</si>
  <si>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</si>
  <si>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</si>
  <si>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</si>
  <si>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</si>
  <si>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</si>
  <si>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</si>
  <si>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</si>
  <si>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</si>
  <si>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</si>
  <si>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</si>
  <si>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</si>
  <si>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</si>
  <si>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</si>
  <si>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</si>
  <si>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</si>
  <si>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</si>
  <si>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</si>
  <si>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</si>
  <si>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</si>
  <si>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</si>
  <si>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</si>
  <si>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</si>
  <si>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</si>
  <si>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</si>
  <si>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</si>
  <si>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</si>
  <si>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</si>
  <si>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</si>
  <si>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</si>
  <si>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</si>
  <si>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</si>
  <si>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</si>
  <si>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</si>
  <si>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</si>
  <si>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</si>
  <si>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</si>
  <si>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</si>
  <si>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</si>
  <si>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</si>
  <si>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</si>
  <si>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</si>
  <si>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</si>
  <si>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</si>
  <si>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</si>
  <si>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</si>
  <si>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</si>
  <si>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</si>
  <si>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</si>
  <si>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</si>
  <si>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</si>
  <si>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</si>
  <si>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</si>
  <si>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</si>
  <si>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</si>
  <si>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</si>
  <si>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</si>
  <si>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</si>
  <si>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</si>
  <si>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</si>
  <si>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</si>
  <si>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</si>
  <si>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</si>
  <si>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</si>
  <si>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</si>
  <si>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</si>
  <si>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</si>
  <si>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</si>
  <si>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</si>
  <si>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</si>
  <si>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</si>
  <si>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</si>
  <si>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</si>
  <si>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</si>
  <si>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</si>
  <si>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</si>
  <si>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</si>
  <si>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</si>
  <si>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</si>
  <si>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</si>
  <si>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</si>
  <si>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</si>
  <si>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</si>
  <si>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</si>
  <si>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</si>
  <si>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</si>
  <si>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</si>
  <si>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</si>
  <si>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</si>
  <si>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</si>
  <si>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</si>
  <si>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</si>
  <si>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</si>
  <si>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</si>
  <si>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</si>
  <si>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</si>
  <si>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</si>
  <si>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</si>
  <si>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</si>
  <si>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</si>
  <si>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</si>
  <si>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</si>
  <si>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</si>
  <si>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</si>
  <si>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</si>
  <si>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</si>
  <si>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</si>
  <si>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</si>
  <si>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</si>
  <si>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</si>
  <si>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</si>
  <si>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</si>
  <si>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</si>
  <si>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</si>
  <si>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</si>
  <si>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</si>
  <si>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</si>
  <si>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</si>
  <si>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</si>
  <si>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</si>
  <si>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</si>
  <si>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</si>
  <si>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২২-০৪-২০২৬ তারিখে মূল্য বৃদ্ধি পেয়েছে।</t>
  </si>
  <si>
    <t>২৫-০৪-২০২৬ তারিখে মূল্য বৃদ্ধি পেয়েছে।</t>
  </si>
  <si>
    <t>২৫-০৪-২০২৬ তারিখে মূল্য হ্রাস পেয়েছে।</t>
  </si>
  <si>
    <t>২৬-০৪-২০২৬ তারিখে মূল্য বৃদ্ধি পেয়েছে।</t>
  </si>
  <si>
    <t>২৬-০৪-২০২৬ তারিখে মূল্য হ্রাস পেয়েছে।</t>
  </si>
  <si>
    <t>সহকারী পরিচালক (বাজার তথ্য)</t>
  </si>
  <si>
    <t>(শতদল মন্ডল)</t>
  </si>
  <si>
    <t xml:space="preserve"> (মোঃ আনিছুর রহমান)   </t>
  </si>
  <si>
    <t xml:space="preserve"> অতিরিক্ত পরিচালক (বাণিজ্যিক)(প্রতিকল্প)</t>
  </si>
  <si>
    <t>২৭-০৪-২০২৬ তারিখে মূল্য হ্রাস পেয়েছে।</t>
  </si>
  <si>
    <t>স্মারক নং-২৬.০৫.০০০০.০১৭.৩১.০১.২৬-৩২৯</t>
  </si>
  <si>
    <t xml:space="preserve">   সিরিয়াল নংঃ     ১০৩</t>
  </si>
  <si>
    <t xml:space="preserve">মঙ্গলবার ২৮ এপ্রিল ২০২৬ খ্রিঃ, ১৫ বৈশাখ ১৪৩৩ বাংলা, ১০ জিলকদ ১৪৪৭ হিজরি </t>
  </si>
  <si>
    <t>২৮-০৪-২০২৬ তারিখে মূল্য হ্রাস পেয়েছে।</t>
  </si>
  <si>
    <t>(২)   ময়দা (খোলা), মসুর ডাল (মাঝারী), ছোলা, চিনি, ডিম   এর মূল্য বৃদ্ধি পেয়েছে।</t>
  </si>
  <si>
    <t>(১)   আটা (খোলা), ময়দা (প্যাঃ), পাম অয়েল লুজ, পেঁয়াজ (দেশী), রশুন (দেশী), আদা (দেশী, আম), কাঁচামরিচ 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</si>
</sst>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2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4"/>
  <sheetViews>
    <sheetView tabSelected="1" topLeftCell="A64" zoomScale="95" zoomScaleNormal="95" workbookViewId="0">
      <selection activeCell="B82" sqref="B82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6" t="s">
        <v>134</v>
      </c>
      <c r="L5" s="75"/>
    </row>
    <row r="6" spans="1:12" ht="21.75">
      <c r="A6" s="10"/>
      <c r="B6" s="8"/>
      <c r="C6" s="8"/>
      <c r="D6" s="10"/>
      <c r="E6" s="8"/>
      <c r="F6" s="8" t="s">
        <v>135</v>
      </c>
      <c r="G6" s="8"/>
      <c r="H6" s="8"/>
      <c r="I6" s="8"/>
      <c r="J6" s="8"/>
      <c r="K6" s="8"/>
      <c r="L6" s="30"/>
    </row>
    <row r="7" spans="1:12" ht="21.75">
      <c r="A7" s="13" t="s">
        <v>133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46140</v>
      </c>
    </row>
    <row r="8" spans="1:12" ht="19.5">
      <c r="A8" s="5" t="s">
        <v>4</v>
      </c>
      <c r="B8" s="6" t="s">
        <v>5</v>
      </c>
      <c r="C8" s="72" t="s">
        <v>6</v>
      </c>
      <c r="D8" s="73"/>
      <c r="E8" s="72" t="s">
        <v>7</v>
      </c>
      <c r="F8" s="73"/>
      <c r="G8" s="72" t="s">
        <v>8</v>
      </c>
      <c r="H8" s="73"/>
      <c r="I8" s="6" t="s">
        <v>9</v>
      </c>
      <c r="J8" s="72" t="s">
        <v>10</v>
      </c>
      <c r="K8" s="73"/>
      <c r="L8" s="50" t="s">
        <v>11</v>
      </c>
    </row>
    <row r="9" spans="1:12" ht="21.75">
      <c r="A9" s="5"/>
      <c r="B9" s="6"/>
      <c r="C9" s="74">
        <v>46140</v>
      </c>
      <c r="D9" s="75"/>
      <c r="E9" s="74">
        <v>46133</v>
      </c>
      <c r="F9" s="75"/>
      <c r="G9" s="74">
        <v>46109</v>
      </c>
      <c r="H9" s="75"/>
      <c r="I9" s="18" t="s">
        <v>12</v>
      </c>
      <c r="J9" s="74">
        <v>45775</v>
      </c>
      <c r="K9" s="75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56" t="s">
        <v>98</v>
      </c>
      <c r="B12" s="6" t="s">
        <v>17</v>
      </c>
      <c r="C12" s="20">
        <v>60</v>
      </c>
      <c r="D12" s="20">
        <v>68</v>
      </c>
      <c r="E12" s="20">
        <v>60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56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55</v>
      </c>
      <c r="I13" s="21">
        <f>((C13+D13)/2-(G13+H13)/2)/((G13+H13)/2)*100</f>
        <v>9.5238095238095237</v>
      </c>
      <c r="J13" s="20">
        <v>50</v>
      </c>
      <c r="K13" s="20">
        <v>55</v>
      </c>
      <c r="L13" s="22">
        <f>((C13+D13)/2-(J13+K13)/2)/((J13+K13)/2)*100</f>
        <v>9.5238095238095237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42</v>
      </c>
      <c r="F15" s="20">
        <v>46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56" t="s">
        <v>24</v>
      </c>
      <c r="B18" s="6" t="s">
        <v>22</v>
      </c>
      <c r="C18" s="20">
        <v>60</v>
      </c>
      <c r="D18" s="20">
        <v>72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-2.2222222222222223</v>
      </c>
      <c r="J18" s="20">
        <v>64</v>
      </c>
      <c r="K18" s="20">
        <v>70</v>
      </c>
      <c r="L18" s="22">
        <f>((C18+D18)/2-(J18+K18)/2)/((J18+K18)/2)*100</f>
        <v>-1.4925373134328357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182</v>
      </c>
      <c r="D20" s="20">
        <v>193</v>
      </c>
      <c r="E20" s="20">
        <v>185</v>
      </c>
      <c r="F20" s="20">
        <v>190</v>
      </c>
      <c r="G20" s="20">
        <v>185</v>
      </c>
      <c r="H20" s="20">
        <v>193</v>
      </c>
      <c r="I20" s="21">
        <f t="shared" ref="I20:I26" si="0">((C20+D20)/2-(G20+H20)/2)/((G20+H20)/2)*100</f>
        <v>-0.79365079365079361</v>
      </c>
      <c r="J20" s="20">
        <v>165</v>
      </c>
      <c r="K20" s="20">
        <v>172</v>
      </c>
      <c r="L20" s="22">
        <f t="shared" ref="L20:L26" si="1">((C20+D20)/2-(J20+K20)/2)/((J20+K20)/2)*100</f>
        <v>11.275964391691394</v>
      </c>
    </row>
    <row r="21" spans="1:12" ht="21.75">
      <c r="A21" s="56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900</v>
      </c>
      <c r="K21" s="20">
        <v>920</v>
      </c>
      <c r="L21" s="22">
        <f t="shared" si="1"/>
        <v>4.6703296703296706</v>
      </c>
    </row>
    <row r="22" spans="1:12" ht="21.75">
      <c r="A22" s="56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370</v>
      </c>
      <c r="K22" s="20">
        <v>378</v>
      </c>
      <c r="L22" s="22">
        <f t="shared" si="1"/>
        <v>4.9465240641711237</v>
      </c>
    </row>
    <row r="23" spans="1:12" ht="21.75">
      <c r="A23" s="56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185</v>
      </c>
      <c r="K23" s="20">
        <v>190</v>
      </c>
      <c r="L23" s="22">
        <f t="shared" si="1"/>
        <v>4</v>
      </c>
    </row>
    <row r="24" spans="1:12" ht="21.75">
      <c r="A24" s="56" t="s">
        <v>32</v>
      </c>
      <c r="B24" s="6" t="s">
        <v>27</v>
      </c>
      <c r="C24" s="20">
        <v>161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0.92024539877300615</v>
      </c>
      <c r="J24" s="20">
        <v>149</v>
      </c>
      <c r="K24" s="20">
        <v>156</v>
      </c>
      <c r="L24" s="22">
        <f t="shared" si="1"/>
        <v>7.8688524590163942</v>
      </c>
    </row>
    <row r="25" spans="1:12" ht="21.75">
      <c r="A25" s="56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155</v>
      </c>
      <c r="K25" s="20">
        <v>164</v>
      </c>
      <c r="L25" s="22">
        <f t="shared" si="1"/>
        <v>5.6426332288401255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100</v>
      </c>
      <c r="K28" s="20">
        <v>110</v>
      </c>
      <c r="L28" s="22">
        <f t="shared" ref="L28:L34" si="3">((C28+D28)/2-(J28+K28)/2)/((J28+K28)/2)*100</f>
        <v>-7.1428571428571423</v>
      </c>
    </row>
    <row r="29" spans="1:12" ht="21.75">
      <c r="A29" s="56" t="s">
        <v>103</v>
      </c>
      <c r="B29" s="6" t="s">
        <v>17</v>
      </c>
      <c r="C29" s="20">
        <v>115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110</v>
      </c>
      <c r="K29" s="20">
        <v>120</v>
      </c>
      <c r="L29" s="22">
        <f t="shared" si="3"/>
        <v>2.1739130434782608</v>
      </c>
    </row>
    <row r="30" spans="1:12" ht="21.75">
      <c r="A30" s="56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0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56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170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56" t="s">
        <v>39</v>
      </c>
      <c r="B32" s="6" t="s">
        <v>17</v>
      </c>
      <c r="C32" s="20">
        <v>60</v>
      </c>
      <c r="D32" s="20">
        <v>70</v>
      </c>
      <c r="E32" s="20">
        <v>60</v>
      </c>
      <c r="F32" s="20">
        <v>70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56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90</v>
      </c>
      <c r="K33" s="20">
        <v>110</v>
      </c>
      <c r="L33" s="22">
        <f t="shared" si="3"/>
        <v>-5</v>
      </c>
    </row>
    <row r="34" spans="1:12" ht="21.75">
      <c r="A34" s="56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109</v>
      </c>
      <c r="B36" s="6" t="s">
        <v>17</v>
      </c>
      <c r="C36" s="20">
        <v>35</v>
      </c>
      <c r="D36" s="20">
        <v>40</v>
      </c>
      <c r="E36" s="20">
        <v>35</v>
      </c>
      <c r="F36" s="20">
        <v>45</v>
      </c>
      <c r="G36" s="20">
        <v>30</v>
      </c>
      <c r="H36" s="20">
        <v>45</v>
      </c>
      <c r="I36" s="21">
        <f t="shared" ref="I36:I51" si="4">((C36+D36)/2-(G36+H36)/2)/((G36+H36)/2)*100</f>
        <v>0</v>
      </c>
      <c r="J36" s="20">
        <v>55</v>
      </c>
      <c r="K36" s="20">
        <v>65</v>
      </c>
      <c r="L36" s="22">
        <f t="shared" ref="L36:L51" si="5">((C36+D36)/2-(J36+K36)/2)/((J36+K36)/2)*100</f>
        <v>-37.5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56" t="s">
        <v>43</v>
      </c>
      <c r="B38" s="6" t="s">
        <v>17</v>
      </c>
      <c r="C38" s="20">
        <v>70</v>
      </c>
      <c r="D38" s="20">
        <v>140</v>
      </c>
      <c r="E38" s="20">
        <v>90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110</v>
      </c>
      <c r="K38" s="20">
        <v>160</v>
      </c>
      <c r="L38" s="22">
        <f t="shared" si="5"/>
        <v>-22.222222222222221</v>
      </c>
    </row>
    <row r="39" spans="1:12" ht="21.75">
      <c r="A39" s="56" t="s">
        <v>44</v>
      </c>
      <c r="B39" s="6" t="s">
        <v>17</v>
      </c>
      <c r="C39" s="20">
        <v>160</v>
      </c>
      <c r="D39" s="20">
        <v>220</v>
      </c>
      <c r="E39" s="20">
        <v>160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56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0</v>
      </c>
      <c r="J44" s="20">
        <v>110</v>
      </c>
      <c r="K44" s="20">
        <v>150</v>
      </c>
      <c r="L44" s="22">
        <f t="shared" si="5"/>
        <v>15.384615384615385</v>
      </c>
    </row>
    <row r="45" spans="1:12" ht="21.75">
      <c r="A45" s="56" t="s">
        <v>50</v>
      </c>
      <c r="B45" s="6" t="s">
        <v>17</v>
      </c>
      <c r="C45" s="20">
        <v>120</v>
      </c>
      <c r="D45" s="20">
        <v>210</v>
      </c>
      <c r="E45" s="20">
        <v>150</v>
      </c>
      <c r="F45" s="20">
        <v>220</v>
      </c>
      <c r="G45" s="20">
        <v>120</v>
      </c>
      <c r="H45" s="20">
        <v>210</v>
      </c>
      <c r="I45" s="21">
        <f t="shared" si="4"/>
        <v>0</v>
      </c>
      <c r="J45" s="20">
        <v>120</v>
      </c>
      <c r="K45" s="20">
        <v>220</v>
      </c>
      <c r="L45" s="22">
        <f t="shared" si="5"/>
        <v>-2.9411764705882351</v>
      </c>
    </row>
    <row r="46" spans="1:12" ht="21.75">
      <c r="A46" s="56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1400</v>
      </c>
      <c r="K48" s="20">
        <v>1600</v>
      </c>
      <c r="L48" s="22">
        <f t="shared" si="5"/>
        <v>0</v>
      </c>
    </row>
    <row r="49" spans="1:12" ht="21.75">
      <c r="A49" s="56" t="s">
        <v>54</v>
      </c>
      <c r="B49" s="6" t="s">
        <v>17</v>
      </c>
      <c r="C49" s="20">
        <v>4600</v>
      </c>
      <c r="D49" s="20">
        <v>5500</v>
      </c>
      <c r="E49" s="20">
        <v>4600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5300</v>
      </c>
      <c r="L49" s="22">
        <f t="shared" si="5"/>
        <v>2.0202020202020203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200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800</v>
      </c>
      <c r="L55" s="22">
        <f t="shared" si="7"/>
        <v>1.935483870967742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190</v>
      </c>
      <c r="H57" s="20">
        <v>200</v>
      </c>
      <c r="I57" s="21">
        <f t="shared" si="6"/>
        <v>-2.5641025641025639</v>
      </c>
      <c r="J57" s="20">
        <v>170</v>
      </c>
      <c r="K57" s="20">
        <v>200</v>
      </c>
      <c r="L57" s="22">
        <f t="shared" si="7"/>
        <v>2.7027027027027026</v>
      </c>
    </row>
    <row r="58" spans="1:12" ht="21.75">
      <c r="A58" s="56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640</v>
      </c>
      <c r="L58" s="22">
        <f t="shared" si="7"/>
        <v>5.2631578947368416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2" t="s">
        <v>6</v>
      </c>
      <c r="D66" s="73"/>
      <c r="E66" s="72" t="s">
        <v>7</v>
      </c>
      <c r="F66" s="73"/>
      <c r="G66" s="72" t="s">
        <v>8</v>
      </c>
      <c r="H66" s="73"/>
      <c r="I66" s="6" t="s">
        <v>9</v>
      </c>
      <c r="J66" s="72" t="s">
        <v>10</v>
      </c>
      <c r="K66" s="73"/>
      <c r="L66" s="18" t="s">
        <v>11</v>
      </c>
    </row>
    <row r="67" spans="1:12" ht="18" customHeight="1">
      <c r="A67" s="61"/>
      <c r="B67" s="54"/>
      <c r="C67" s="74">
        <v>46140</v>
      </c>
      <c r="D67" s="75"/>
      <c r="E67" s="74">
        <v>46133</v>
      </c>
      <c r="F67" s="75"/>
      <c r="G67" s="74">
        <v>46109</v>
      </c>
      <c r="H67" s="75"/>
      <c r="I67" s="18" t="s">
        <v>12</v>
      </c>
      <c r="J67" s="74">
        <v>45775</v>
      </c>
      <c r="K67" s="75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4.8780487804878048</v>
      </c>
      <c r="J69" s="20">
        <v>114</v>
      </c>
      <c r="K69" s="20">
        <v>120</v>
      </c>
      <c r="L69" s="22">
        <f t="shared" ref="L69:L79" si="8">((C69+D69)/2-(J69+K69)/2)/((J69+K69)/2)*100</f>
        <v>-8.1196581196581192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101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56" t="s">
        <v>112</v>
      </c>
      <c r="B72" s="48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20</v>
      </c>
      <c r="H72" s="20">
        <v>60</v>
      </c>
      <c r="I72" s="21">
        <f t="shared" si="9"/>
        <v>-12.5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113</v>
      </c>
      <c r="B73" s="48" t="s">
        <v>17</v>
      </c>
      <c r="C73" s="20">
        <v>60</v>
      </c>
      <c r="D73" s="20">
        <v>130</v>
      </c>
      <c r="E73" s="20">
        <v>60</v>
      </c>
      <c r="F73" s="20">
        <v>160</v>
      </c>
      <c r="G73" s="20">
        <v>60</v>
      </c>
      <c r="H73" s="20">
        <v>80</v>
      </c>
      <c r="I73" s="21">
        <f t="shared" si="9"/>
        <v>35.714285714285715</v>
      </c>
      <c r="J73" s="20">
        <v>60</v>
      </c>
      <c r="K73" s="20">
        <v>100</v>
      </c>
      <c r="L73" s="22">
        <f t="shared" si="8"/>
        <v>18.75</v>
      </c>
    </row>
    <row r="74" spans="1:12" ht="21.75">
      <c r="A74" s="56" t="s">
        <v>114</v>
      </c>
      <c r="B74" s="48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56" t="s">
        <v>115</v>
      </c>
      <c r="B75" s="48" t="s">
        <v>17</v>
      </c>
      <c r="C75" s="20">
        <v>50</v>
      </c>
      <c r="D75" s="20">
        <v>80</v>
      </c>
      <c r="E75" s="20">
        <v>50</v>
      </c>
      <c r="F75" s="20">
        <v>80</v>
      </c>
      <c r="G75" s="20">
        <v>30</v>
      </c>
      <c r="H75" s="20">
        <v>70</v>
      </c>
      <c r="I75" s="21">
        <f t="shared" si="9"/>
        <v>30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56" t="s">
        <v>71</v>
      </c>
      <c r="B76" s="6" t="s">
        <v>72</v>
      </c>
      <c r="C76" s="28">
        <v>40</v>
      </c>
      <c r="D76" s="28">
        <v>45</v>
      </c>
      <c r="E76" s="28">
        <v>40</v>
      </c>
      <c r="F76" s="28">
        <v>42</v>
      </c>
      <c r="G76" s="28">
        <v>32</v>
      </c>
      <c r="H76" s="28">
        <v>40</v>
      </c>
      <c r="I76" s="21">
        <f t="shared" si="9"/>
        <v>18.055555555555554</v>
      </c>
      <c r="J76" s="28">
        <v>40</v>
      </c>
      <c r="K76" s="28">
        <v>45</v>
      </c>
      <c r="L76" s="22">
        <f t="shared" si="8"/>
        <v>0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7" t="s">
        <v>120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138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137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2" t="s">
        <v>6</v>
      </c>
      <c r="D86" s="73"/>
      <c r="E86" s="79" t="s">
        <v>81</v>
      </c>
      <c r="F86" s="80"/>
      <c r="G86" s="41" t="s">
        <v>12</v>
      </c>
      <c r="H86" s="72" t="s">
        <v>82</v>
      </c>
      <c r="I86" s="81"/>
      <c r="J86" s="73"/>
      <c r="K86" s="43"/>
      <c r="L86" s="2"/>
    </row>
    <row r="87" spans="1:12" ht="21.75">
      <c r="A87" s="56" t="s">
        <v>20</v>
      </c>
      <c r="B87" s="6" t="s">
        <v>17</v>
      </c>
      <c r="C87" s="20">
        <v>40</v>
      </c>
      <c r="D87" s="20">
        <v>46</v>
      </c>
      <c r="E87" s="20">
        <v>42</v>
      </c>
      <c r="F87" s="20">
        <v>46</v>
      </c>
      <c r="G87" s="7">
        <f t="shared" ref="G87" si="10">((C87+D87)/2-(E87+F87)/2)/((E87+F87)/2)*100</f>
        <v>-2.2727272727272729</v>
      </c>
      <c r="H87" s="5" t="s">
        <v>136</v>
      </c>
      <c r="I87" s="6"/>
      <c r="J87" s="6"/>
      <c r="K87" s="43"/>
      <c r="L87" s="2"/>
    </row>
    <row r="88" spans="1:12" ht="21.75">
      <c r="A88" s="56" t="s">
        <v>24</v>
      </c>
      <c r="B88" s="6" t="s">
        <v>22</v>
      </c>
      <c r="C88" s="20">
        <v>60</v>
      </c>
      <c r="D88" s="20">
        <v>72</v>
      </c>
      <c r="E88" s="20">
        <v>60</v>
      </c>
      <c r="F88" s="20">
        <v>75</v>
      </c>
      <c r="G88" s="7">
        <f t="shared" ref="G88:G90" si="11">((C88+D88)/2-(E88+F88)/2)/((E88+F88)/2)*100</f>
        <v>-2.2222222222222223</v>
      </c>
      <c r="H88" s="5" t="s">
        <v>125</v>
      </c>
      <c r="I88" s="6"/>
      <c r="J88" s="6"/>
      <c r="K88" s="43"/>
      <c r="L88" s="2"/>
    </row>
    <row r="89" spans="1:12" ht="21.75">
      <c r="A89" s="56" t="s">
        <v>32</v>
      </c>
      <c r="B89" s="6" t="s">
        <v>27</v>
      </c>
      <c r="C89" s="20">
        <v>161</v>
      </c>
      <c r="D89" s="20">
        <v>168</v>
      </c>
      <c r="E89" s="20">
        <v>164</v>
      </c>
      <c r="F89" s="20">
        <v>168</v>
      </c>
      <c r="G89" s="7">
        <f t="shared" si="11"/>
        <v>-0.90361445783132521</v>
      </c>
      <c r="H89" s="5" t="s">
        <v>125</v>
      </c>
      <c r="I89" s="6"/>
      <c r="J89" s="6"/>
      <c r="K89" s="43"/>
      <c r="L89" s="2"/>
    </row>
    <row r="90" spans="1:12" ht="21.75">
      <c r="A90" s="56" t="s">
        <v>103</v>
      </c>
      <c r="B90" s="6" t="s">
        <v>17</v>
      </c>
      <c r="C90" s="20">
        <v>115</v>
      </c>
      <c r="D90" s="20">
        <v>120</v>
      </c>
      <c r="E90" s="20">
        <v>110</v>
      </c>
      <c r="F90" s="20">
        <v>120</v>
      </c>
      <c r="G90" s="7">
        <f t="shared" si="11"/>
        <v>2.1739130434782608</v>
      </c>
      <c r="H90" s="5" t="s">
        <v>124</v>
      </c>
      <c r="I90" s="6"/>
      <c r="J90" s="6"/>
      <c r="K90" s="43"/>
      <c r="L90" s="2"/>
    </row>
    <row r="91" spans="1:12" ht="21.75">
      <c r="A91" s="56" t="s">
        <v>40</v>
      </c>
      <c r="B91" s="6" t="s">
        <v>17</v>
      </c>
      <c r="C91" s="20">
        <v>90</v>
      </c>
      <c r="D91" s="20">
        <v>100</v>
      </c>
      <c r="E91" s="20">
        <v>80</v>
      </c>
      <c r="F91" s="20">
        <v>95</v>
      </c>
      <c r="G91" s="7">
        <f t="shared" ref="G91:G92" si="12">((C91+D91)/2-(E91+F91)/2)/((E91+F91)/2)*100</f>
        <v>8.5714285714285712</v>
      </c>
      <c r="H91" s="5" t="s">
        <v>123</v>
      </c>
      <c r="I91" s="6"/>
      <c r="J91" s="6"/>
      <c r="K91" s="43"/>
      <c r="L91" s="2"/>
    </row>
    <row r="92" spans="1:12" ht="21.75">
      <c r="A92" s="56" t="s">
        <v>109</v>
      </c>
      <c r="B92" s="6" t="s">
        <v>17</v>
      </c>
      <c r="C92" s="20">
        <v>35</v>
      </c>
      <c r="D92" s="20">
        <v>40</v>
      </c>
      <c r="E92" s="20">
        <v>35</v>
      </c>
      <c r="F92" s="20">
        <v>45</v>
      </c>
      <c r="G92" s="7">
        <f t="shared" si="12"/>
        <v>-6.25</v>
      </c>
      <c r="H92" s="5" t="s">
        <v>125</v>
      </c>
      <c r="I92" s="6"/>
      <c r="J92" s="6"/>
      <c r="K92" s="43"/>
      <c r="L92" s="2"/>
    </row>
    <row r="93" spans="1:12" ht="21.75">
      <c r="A93" s="56" t="s">
        <v>43</v>
      </c>
      <c r="B93" s="6" t="s">
        <v>17</v>
      </c>
      <c r="C93" s="20">
        <v>70</v>
      </c>
      <c r="D93" s="20">
        <v>140</v>
      </c>
      <c r="E93" s="20">
        <v>90</v>
      </c>
      <c r="F93" s="20">
        <v>140</v>
      </c>
      <c r="G93" s="7">
        <f t="shared" ref="G93:G98" si="13">((C93+D93)/2-(E93+F93)/2)/((E93+F93)/2)*100</f>
        <v>-8.695652173913043</v>
      </c>
      <c r="H93" s="5" t="s">
        <v>132</v>
      </c>
      <c r="I93" s="6"/>
      <c r="J93" s="6"/>
      <c r="K93" s="43"/>
      <c r="L93" s="2"/>
    </row>
    <row r="94" spans="1:12" ht="21.75">
      <c r="A94" s="56" t="s">
        <v>49</v>
      </c>
      <c r="B94" s="6" t="s">
        <v>17</v>
      </c>
      <c r="C94" s="20">
        <v>140</v>
      </c>
      <c r="D94" s="20">
        <v>160</v>
      </c>
      <c r="E94" s="20">
        <v>140</v>
      </c>
      <c r="F94" s="20">
        <v>200</v>
      </c>
      <c r="G94" s="7">
        <f t="shared" si="13"/>
        <v>-11.76470588235294</v>
      </c>
      <c r="H94" s="5" t="s">
        <v>127</v>
      </c>
      <c r="I94" s="6"/>
      <c r="J94" s="6"/>
      <c r="K94" s="43"/>
      <c r="L94" s="2"/>
    </row>
    <row r="95" spans="1:12" ht="21.75">
      <c r="A95" s="56" t="s">
        <v>50</v>
      </c>
      <c r="B95" s="6" t="s">
        <v>17</v>
      </c>
      <c r="C95" s="20">
        <v>120</v>
      </c>
      <c r="D95" s="20">
        <v>210</v>
      </c>
      <c r="E95" s="20">
        <v>150</v>
      </c>
      <c r="F95" s="20">
        <v>220</v>
      </c>
      <c r="G95" s="7">
        <f t="shared" si="13"/>
        <v>-10.810810810810811</v>
      </c>
      <c r="H95" s="5" t="s">
        <v>127</v>
      </c>
      <c r="I95" s="6"/>
      <c r="J95" s="6"/>
      <c r="K95" s="43"/>
      <c r="L95" s="2"/>
    </row>
    <row r="96" spans="1:12" ht="21.75">
      <c r="A96" s="56" t="s">
        <v>69</v>
      </c>
      <c r="B96" s="6" t="s">
        <v>17</v>
      </c>
      <c r="C96" s="20">
        <v>105</v>
      </c>
      <c r="D96" s="20">
        <v>110</v>
      </c>
      <c r="E96" s="20">
        <v>100</v>
      </c>
      <c r="F96" s="20">
        <v>110</v>
      </c>
      <c r="G96" s="7">
        <f t="shared" si="13"/>
        <v>2.3809523809523809</v>
      </c>
      <c r="H96" s="5" t="s">
        <v>126</v>
      </c>
      <c r="I96" s="6"/>
      <c r="J96" s="6"/>
      <c r="K96" s="43"/>
      <c r="L96" s="2"/>
    </row>
    <row r="97" spans="1:12" ht="21.75">
      <c r="A97" s="56" t="s">
        <v>113</v>
      </c>
      <c r="B97" s="48" t="s">
        <v>17</v>
      </c>
      <c r="C97" s="20">
        <v>60</v>
      </c>
      <c r="D97" s="20">
        <v>130</v>
      </c>
      <c r="E97" s="20">
        <v>60</v>
      </c>
      <c r="F97" s="20">
        <v>160</v>
      </c>
      <c r="G97" s="7">
        <f t="shared" si="13"/>
        <v>-13.636363636363635</v>
      </c>
      <c r="H97" s="5" t="s">
        <v>125</v>
      </c>
      <c r="I97" s="6"/>
      <c r="J97" s="6"/>
      <c r="K97" s="43"/>
      <c r="L97" s="2"/>
    </row>
    <row r="98" spans="1:12" ht="21.75">
      <c r="A98" s="56" t="s">
        <v>71</v>
      </c>
      <c r="B98" s="6" t="s">
        <v>72</v>
      </c>
      <c r="C98" s="28">
        <v>40</v>
      </c>
      <c r="D98" s="28">
        <v>45</v>
      </c>
      <c r="E98" s="28">
        <v>40</v>
      </c>
      <c r="F98" s="28">
        <v>42</v>
      </c>
      <c r="G98" s="7">
        <f t="shared" si="13"/>
        <v>3.6585365853658534</v>
      </c>
      <c r="H98" s="5" t="s">
        <v>122</v>
      </c>
      <c r="I98" s="6"/>
      <c r="J98" s="6"/>
      <c r="K98" s="43"/>
      <c r="L98" s="44"/>
    </row>
    <row r="99" spans="1:12" ht="21.75">
      <c r="A99" s="60"/>
      <c r="B99" s="3"/>
      <c r="C99" s="71"/>
      <c r="D99" s="71"/>
      <c r="E99" s="71"/>
      <c r="F99" s="71"/>
      <c r="G99" s="9"/>
      <c r="H99" s="1"/>
      <c r="I99" s="3"/>
      <c r="J99" s="3"/>
      <c r="K99" s="43"/>
      <c r="L99" s="44"/>
    </row>
    <row r="100" spans="1:12" ht="21.75">
      <c r="A100" s="60"/>
      <c r="B100" s="3"/>
      <c r="C100" s="71"/>
      <c r="D100" s="71"/>
      <c r="E100" s="71"/>
      <c r="F100" s="71"/>
      <c r="G100" s="9"/>
      <c r="H100" s="1"/>
      <c r="I100" s="3"/>
      <c r="J100" s="3"/>
      <c r="K100" s="43"/>
      <c r="L100" s="44"/>
    </row>
    <row r="101" spans="1:12" ht="21.75">
      <c r="A101" s="60"/>
      <c r="B101" s="3"/>
      <c r="C101" s="71"/>
      <c r="D101" s="71"/>
      <c r="E101" s="71"/>
      <c r="F101" s="71"/>
      <c r="G101" s="9"/>
      <c r="H101" s="1"/>
      <c r="I101" s="3"/>
      <c r="J101" s="3"/>
      <c r="K101" s="43"/>
      <c r="L101" s="44"/>
    </row>
    <row r="102" spans="1:12" ht="19.5">
      <c r="A102" s="1"/>
      <c r="B102" s="49"/>
      <c r="C102" s="37"/>
      <c r="D102" s="37"/>
      <c r="E102" s="37"/>
      <c r="F102" s="37"/>
      <c r="G102" s="9"/>
      <c r="H102" s="1"/>
      <c r="I102" s="3"/>
      <c r="J102" s="3"/>
      <c r="K102" s="44"/>
      <c r="L102" s="44"/>
    </row>
    <row r="103" spans="1:12" ht="24.75">
      <c r="A103" s="64"/>
      <c r="B103" s="65" t="s">
        <v>129</v>
      </c>
      <c r="C103" s="66"/>
      <c r="E103" s="64"/>
      <c r="F103" s="65" t="s">
        <v>110</v>
      </c>
      <c r="G103" s="66"/>
      <c r="I103" s="67"/>
      <c r="J103" s="68" t="s">
        <v>130</v>
      </c>
      <c r="K103" s="66"/>
      <c r="L103" s="44"/>
    </row>
    <row r="104" spans="1:12" ht="24.75">
      <c r="A104" s="69"/>
      <c r="B104" s="65" t="s">
        <v>128</v>
      </c>
      <c r="C104" s="68"/>
      <c r="E104" s="69"/>
      <c r="F104" s="65" t="s">
        <v>111</v>
      </c>
      <c r="G104" s="68"/>
      <c r="I104" s="70"/>
      <c r="J104" s="68" t="s">
        <v>131</v>
      </c>
      <c r="L104" s="44"/>
    </row>
    <row r="105" spans="1:12" ht="19.5">
      <c r="A105" s="1"/>
      <c r="B105" s="49"/>
      <c r="C105" s="37"/>
      <c r="D105" s="37"/>
      <c r="E105" s="37"/>
      <c r="F105" s="37"/>
      <c r="G105" s="9"/>
      <c r="H105" s="1"/>
      <c r="I105" s="3"/>
      <c r="J105" s="3"/>
      <c r="K105" s="44"/>
      <c r="L105" s="44"/>
    </row>
    <row r="106" spans="1:12" ht="19.5">
      <c r="A106" s="1"/>
      <c r="B106" s="3"/>
      <c r="C106" s="37"/>
      <c r="D106" s="37"/>
      <c r="E106" s="37"/>
      <c r="F106" s="37"/>
      <c r="G106" s="9"/>
      <c r="H106" s="45"/>
      <c r="I106" s="44"/>
      <c r="J106" s="44"/>
      <c r="K106" s="44"/>
      <c r="L106" s="44"/>
    </row>
    <row r="107" spans="1:12" ht="19.5">
      <c r="A107" s="1"/>
      <c r="B107" s="46"/>
      <c r="C107" s="47"/>
      <c r="D107" s="47"/>
      <c r="E107" s="3"/>
      <c r="F107" s="47"/>
      <c r="G107" s="9"/>
      <c r="H107" s="45"/>
      <c r="I107" s="44"/>
      <c r="J107" s="44"/>
      <c r="K107" s="44"/>
      <c r="L107" s="44"/>
    </row>
    <row r="108" spans="1:12" ht="19.5">
      <c r="A108" s="35" t="s">
        <v>89</v>
      </c>
      <c r="B108" s="33"/>
      <c r="C108" s="31"/>
      <c r="D108" s="33"/>
      <c r="E108" s="31"/>
      <c r="F108" s="31"/>
      <c r="G108" s="31"/>
      <c r="H108" s="32"/>
      <c r="I108" s="2"/>
      <c r="J108" s="2"/>
      <c r="K108" s="2"/>
      <c r="L108" s="2"/>
    </row>
    <row r="109" spans="1:12" ht="19.5">
      <c r="A109" s="34" t="s">
        <v>93</v>
      </c>
      <c r="B109" s="33"/>
      <c r="C109" s="31"/>
      <c r="D109" s="33"/>
      <c r="E109" s="31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117</v>
      </c>
      <c r="B110" s="33"/>
      <c r="C110" s="33"/>
      <c r="D110" s="33"/>
      <c r="E110" s="33"/>
      <c r="F110" s="31"/>
      <c r="G110" s="33"/>
      <c r="H110" s="32"/>
      <c r="I110" s="2"/>
      <c r="J110" s="2"/>
      <c r="K110" s="2"/>
      <c r="L110" s="2"/>
    </row>
    <row r="111" spans="1:12" ht="19.5">
      <c r="A111" s="34" t="s">
        <v>83</v>
      </c>
      <c r="B111" s="33"/>
      <c r="C111" s="33"/>
      <c r="D111" s="33"/>
      <c r="E111" s="33"/>
      <c r="F111" s="32"/>
      <c r="G111" s="32"/>
      <c r="H111" s="32"/>
      <c r="I111" s="2"/>
      <c r="J111" s="2"/>
      <c r="K111" s="2"/>
      <c r="L111" s="2"/>
    </row>
    <row r="112" spans="1:12" ht="19.5">
      <c r="A112" s="34" t="s">
        <v>118</v>
      </c>
      <c r="B112" s="33"/>
      <c r="C112" s="33"/>
      <c r="D112" s="33"/>
      <c r="E112" s="33"/>
      <c r="F112" s="33"/>
      <c r="G112" s="32"/>
      <c r="H112" s="32"/>
      <c r="I112" s="2"/>
      <c r="J112" s="2"/>
      <c r="K112" s="2"/>
      <c r="L112" s="2"/>
    </row>
    <row r="113" spans="1:12" ht="19.5">
      <c r="A113" s="34" t="s">
        <v>92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100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91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90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84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94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116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95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96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119</v>
      </c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4"/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5" t="s">
        <v>85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 t="s">
        <v>86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106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105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104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444" spans="2:2">
      <c r="B444" t="s">
        <v>121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2026-04-28T09:11:48Z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