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April-2026\"/>
    </mc:Choice>
  </mc:AlternateContent>
  <xr:revisionPtr revIDLastSave="0" documentId="13_ncr:1_{6013B72D-CFB2-496E-B007-FCF94AFF16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100" i="4" l="1"/>
  <c r="G99" i="4"/>
  <c r="G104" i="4"/>
  <c r="G105" i="4"/>
  <c r="G96" i="4"/>
  <c r="G94" i="4"/>
  <c r="G93" i="4"/>
  <c r="G92" i="4"/>
  <c r="G98" i="4" l="1"/>
  <c r="G97" i="4"/>
  <c r="G95" i="4"/>
  <c r="G90" i="4"/>
  <c r="G89" i="4"/>
  <c r="G88" i="4"/>
  <c r="G87" i="4"/>
  <c r="G103" i="4"/>
  <c r="G102" i="4"/>
  <c r="G101" i="4"/>
  <c r="G106" i="4"/>
  <c r="G107" i="4"/>
  <c r="G91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<sst xmlns="http://schemas.openxmlformats.org/spreadsheetml/2006/main" count="282" uniqueCount="137">
  <si>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</si>
  <si>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</si>
  <si>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</si>
  <si>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</si>
  <si>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</si>
  <si>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</si>
  <si>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</si>
  <si>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</si>
  <si>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</si>
  <si>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</si>
  <si>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</si>
  <si>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</si>
  <si>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</si>
  <si>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</si>
  <si>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</si>
  <si>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</si>
  <si>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</si>
  <si>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</si>
  <si>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</si>
  <si>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</si>
  <si>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</si>
  <si>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</si>
  <si>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</si>
  <si>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</si>
  <si>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</si>
  <si>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</si>
  <si>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</si>
  <si>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</si>
  <si>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</si>
  <si>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</si>
  <si>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</si>
  <si>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</si>
  <si>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</si>
  <si>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</si>
  <si>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</si>
  <si>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</si>
  <si>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</si>
  <si>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</si>
  <si>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</si>
  <si>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</si>
  <si>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</si>
  <si>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</si>
  <si>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</si>
  <si>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</si>
  <si>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</si>
  <si>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</si>
  <si>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</si>
  <si>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</si>
  <si>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</si>
  <si>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</si>
  <si>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</si>
  <si>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</si>
  <si>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</si>
  <si>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</si>
  <si>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</si>
  <si>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</si>
  <si>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</si>
  <si>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</si>
  <si>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</si>
  <si>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</si>
  <si>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</si>
  <si>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</si>
  <si>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</si>
  <si>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</si>
  <si>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</si>
  <si>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</si>
  <si>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</si>
  <si>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</si>
  <si>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</si>
  <si>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</si>
  <si>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</si>
  <si>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</si>
  <si>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</si>
  <si>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</si>
  <si>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</si>
  <si>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</si>
  <si>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</si>
  <si>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</si>
  <si>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</si>
  <si>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</si>
  <si>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</si>
  <si>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</si>
  <si>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</si>
  <si>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</si>
  <si>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</si>
  <si>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</si>
  <si>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</si>
  <si>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</si>
  <si>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</si>
  <si>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</si>
  <si>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</si>
  <si>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</si>
  <si>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</si>
  <si>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</si>
  <si>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</si>
  <si>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</si>
  <si>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</si>
  <si>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</si>
  <si>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</si>
  <si>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</si>
  <si>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</si>
  <si>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</si>
  <si>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</si>
  <si>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</si>
  <si>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</si>
  <si>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</si>
  <si>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</si>
  <si>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</si>
  <si>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</si>
  <si>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</si>
  <si>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</si>
  <si>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</si>
  <si>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</si>
  <si>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</si>
  <si>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</si>
  <si>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</si>
  <si>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</si>
  <si>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</si>
  <si>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</si>
  <si>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</si>
  <si>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 (মোঃ গোলাম খোরশেদ)   </t>
  </si>
  <si>
    <t xml:space="preserve"> অতিরিক্ত পরিচালক (বাণিজ্যিক)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</si>
  <si>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</si>
  <si>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</si>
  <si>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২০-০৪-২০২৬ তারিখে মূল্য বৃদ্ধি পেয়েছে।</t>
  </si>
  <si>
    <t>২১-০৪-২০২৬ তারিখে মূল্য বৃদ্ধি পেয়েছে।</t>
  </si>
  <si>
    <t>২২-০৪-২০২৬ তারিখে মূল্য বৃদ্ধি পেয়েছে।</t>
  </si>
  <si>
    <t>২৩-০৪-২০২৬ তারিখে মূল্য হ্রাস পেয়েছে।</t>
  </si>
  <si>
    <t>২৫-০৪-২০২৬ তারিখে মূল্য বৃদ্ধি পেয়েছে।</t>
  </si>
  <si>
    <t>২৫-০৪-২০২৬ তারিখে মূল্য হ্রাস পেয়েছে।</t>
  </si>
  <si>
    <t>স্মারক নং-২৬.০৫.০০০০.০১৭.৩১.০১.২৬-৩২৩</t>
  </si>
  <si>
    <t xml:space="preserve">রবিবার ২৬ এপ্রিল ২০২৬ খ্রিঃ, ১৩ বৈশাখ ১৪৩৩ বাংলা, ০৭ জিলকদ ১৪৪৭ হিজরি </t>
  </si>
  <si>
    <t xml:space="preserve">   সিরিয়াল নংঃ     ১০১</t>
  </si>
  <si>
    <t>২৬-০৪-২০২৬ তারিখে মূল্য বৃদ্ধি পেয়েছে।</t>
  </si>
  <si>
    <t>২৬-০৪-২০২৬ তারিখে মূল্য হ্রাস পেয়েছে।</t>
  </si>
  <si>
    <t>(১)   ময়দা (প্যাঃ), সয়াবিন লুজ, পাম অয়েল লুজ, পেঁয়াজ (দেশী), রশুন (দেশী, আম), আদা (দেশী, আম), কাঁচমরিচ   এর মূল্য হ্রাস পেয়েছে।</t>
  </si>
  <si>
    <t>(২)   চাল (মাঝারী), আটা (খোলা, প্যাঃ), ময়দা (খোলা), মসুর ডাল (মাঝারী), ছোলা, এলাচ, ধনে, তেজপাতা, চিনি, ডিম, শসা   এর মূল্য বৃদ্ধি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</si>
</sst>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8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3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92886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50"/>
  <sheetViews>
    <sheetView tabSelected="1" zoomScale="95" zoomScaleNormal="95" workbookViewId="0">
      <selection activeCell="B83" sqref="B83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2" t="s">
        <v>132</v>
      </c>
      <c r="L5" s="71"/>
    </row>
    <row r="6" spans="1:12" ht="21.75">
      <c r="A6" s="10"/>
      <c r="B6" s="8"/>
      <c r="C6" s="8"/>
      <c r="D6" s="10"/>
      <c r="E6" s="8"/>
      <c r="F6" s="8" t="s">
        <v>131</v>
      </c>
      <c r="G6" s="8"/>
      <c r="H6" s="8"/>
      <c r="I6" s="8"/>
      <c r="J6" s="8"/>
      <c r="K6" s="8"/>
      <c r="L6" s="30"/>
    </row>
    <row r="7" spans="1:12" ht="21.75">
      <c r="A7" s="13" t="s">
        <v>130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46138</v>
      </c>
    </row>
    <row r="8" spans="1:12" ht="19.5">
      <c r="A8" s="5" t="s">
        <v>4</v>
      </c>
      <c r="B8" s="6" t="s">
        <v>5</v>
      </c>
      <c r="C8" s="68" t="s">
        <v>6</v>
      </c>
      <c r="D8" s="69"/>
      <c r="E8" s="68" t="s">
        <v>7</v>
      </c>
      <c r="F8" s="69"/>
      <c r="G8" s="68" t="s">
        <v>8</v>
      </c>
      <c r="H8" s="69"/>
      <c r="I8" s="6" t="s">
        <v>9</v>
      </c>
      <c r="J8" s="68" t="s">
        <v>10</v>
      </c>
      <c r="K8" s="69"/>
      <c r="L8" s="54" t="s">
        <v>11</v>
      </c>
    </row>
    <row r="9" spans="1:12" ht="21.75">
      <c r="A9" s="5"/>
      <c r="B9" s="6"/>
      <c r="C9" s="70">
        <v>46138</v>
      </c>
      <c r="D9" s="71"/>
      <c r="E9" s="70">
        <v>46131</v>
      </c>
      <c r="F9" s="71"/>
      <c r="G9" s="70">
        <v>46106</v>
      </c>
      <c r="H9" s="71"/>
      <c r="I9" s="18" t="s">
        <v>12</v>
      </c>
      <c r="J9" s="70">
        <v>45773</v>
      </c>
      <c r="K9" s="71"/>
      <c r="L9" s="18" t="s">
        <v>12</v>
      </c>
    </row>
    <row r="10" spans="1:12" ht="21.75">
      <c r="A10" s="55"/>
      <c r="B10" s="56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7" t="s">
        <v>13</v>
      </c>
      <c r="K10" s="67" t="s">
        <v>14</v>
      </c>
      <c r="L10" s="19" t="s">
        <v>15</v>
      </c>
    </row>
    <row r="11" spans="1:12" ht="21.75">
      <c r="A11" s="60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74</v>
      </c>
      <c r="K11" s="20">
        <v>85</v>
      </c>
      <c r="L11" s="22">
        <f>((C11+D11)/2-(J11+K11)/2)/((J11+K11)/2)*100</f>
        <v>-2.5157232704402519</v>
      </c>
    </row>
    <row r="12" spans="1:12" ht="21.75">
      <c r="A12" s="60" t="s">
        <v>98</v>
      </c>
      <c r="B12" s="6" t="s">
        <v>17</v>
      </c>
      <c r="C12" s="20">
        <v>60</v>
      </c>
      <c r="D12" s="20">
        <v>68</v>
      </c>
      <c r="E12" s="20">
        <v>55</v>
      </c>
      <c r="F12" s="20">
        <v>68</v>
      </c>
      <c r="G12" s="20">
        <v>55</v>
      </c>
      <c r="H12" s="20">
        <v>68</v>
      </c>
      <c r="I12" s="21">
        <f>((C12+D12)/2-(G12+H12)/2)/((G12+H12)/2)*100</f>
        <v>4.0650406504065035</v>
      </c>
      <c r="J12" s="20">
        <v>57</v>
      </c>
      <c r="K12" s="20">
        <v>65</v>
      </c>
      <c r="L12" s="22">
        <f>((C12+D12)/2-(J12+K12)/2)/((J12+K12)/2)*100</f>
        <v>4.918032786885246</v>
      </c>
    </row>
    <row r="13" spans="1:12" ht="21.75">
      <c r="A13" s="60" t="s">
        <v>18</v>
      </c>
      <c r="B13" s="6" t="s">
        <v>17</v>
      </c>
      <c r="C13" s="20">
        <v>55</v>
      </c>
      <c r="D13" s="20">
        <v>60</v>
      </c>
      <c r="E13" s="20">
        <v>55</v>
      </c>
      <c r="F13" s="20">
        <v>60</v>
      </c>
      <c r="G13" s="20">
        <v>50</v>
      </c>
      <c r="H13" s="20">
        <v>55</v>
      </c>
      <c r="I13" s="21">
        <f>((C13+D13)/2-(G13+H13)/2)/((G13+H13)/2)*100</f>
        <v>9.5238095238095237</v>
      </c>
      <c r="J13" s="20">
        <v>50</v>
      </c>
      <c r="K13" s="20">
        <v>55</v>
      </c>
      <c r="L13" s="22">
        <f>((C13+D13)/2-(J13+K13)/2)/((J13+K13)/2)*100</f>
        <v>9.5238095238095237</v>
      </c>
    </row>
    <row r="14" spans="1:12" ht="18" customHeight="1">
      <c r="A14" s="61" t="s">
        <v>19</v>
      </c>
      <c r="B14" s="56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60" t="s">
        <v>20</v>
      </c>
      <c r="B15" s="6" t="s">
        <v>17</v>
      </c>
      <c r="C15" s="20">
        <v>42</v>
      </c>
      <c r="D15" s="20">
        <v>46</v>
      </c>
      <c r="E15" s="20">
        <v>40</v>
      </c>
      <c r="F15" s="20">
        <v>45</v>
      </c>
      <c r="G15" s="20">
        <v>40</v>
      </c>
      <c r="H15" s="20">
        <v>45</v>
      </c>
      <c r="I15" s="21">
        <f>((C15+D15)/2-(G15+H15)/2)/((G15+H15)/2)*100</f>
        <v>3.5294117647058822</v>
      </c>
      <c r="J15" s="20">
        <v>40</v>
      </c>
      <c r="K15" s="20">
        <v>43</v>
      </c>
      <c r="L15" s="22">
        <f>((C15+D15)/2-(J15+K15)/2)/((J15+K15)/2)*100</f>
        <v>6.024096385542169</v>
      </c>
    </row>
    <row r="16" spans="1:12" ht="21.75">
      <c r="A16" s="60" t="s">
        <v>21</v>
      </c>
      <c r="B16" s="6" t="s">
        <v>22</v>
      </c>
      <c r="C16" s="20">
        <v>55</v>
      </c>
      <c r="D16" s="20">
        <v>60</v>
      </c>
      <c r="E16" s="20">
        <v>50</v>
      </c>
      <c r="F16" s="20">
        <v>60</v>
      </c>
      <c r="G16" s="20">
        <v>50</v>
      </c>
      <c r="H16" s="20">
        <v>60</v>
      </c>
      <c r="I16" s="21">
        <f>((C16+D16)/2-(G16+H16)/2)/((G16+H16)/2)*100</f>
        <v>4.5454545454545459</v>
      </c>
      <c r="J16" s="20">
        <v>48</v>
      </c>
      <c r="K16" s="20">
        <v>55</v>
      </c>
      <c r="L16" s="22">
        <f>((C16+D16)/2-(J16+K16)/2)/((J16+K16)/2)*100</f>
        <v>11.650485436893204</v>
      </c>
    </row>
    <row r="17" spans="1:12" ht="21.75">
      <c r="A17" s="60" t="s">
        <v>23</v>
      </c>
      <c r="B17" s="6" t="s">
        <v>17</v>
      </c>
      <c r="C17" s="20">
        <v>55</v>
      </c>
      <c r="D17" s="20">
        <v>60</v>
      </c>
      <c r="E17" s="20">
        <v>50</v>
      </c>
      <c r="F17" s="20">
        <v>60</v>
      </c>
      <c r="G17" s="20">
        <v>48</v>
      </c>
      <c r="H17" s="20">
        <v>60</v>
      </c>
      <c r="I17" s="21">
        <f>((C17+D17)/2-(G17+H17)/2)/((G17+H17)/2)*100</f>
        <v>6.481481481481481</v>
      </c>
      <c r="J17" s="20">
        <v>50</v>
      </c>
      <c r="K17" s="20">
        <v>60</v>
      </c>
      <c r="L17" s="22">
        <f>((C17+D17)/2-(J17+K17)/2)/((J17+K17)/2)*100</f>
        <v>4.5454545454545459</v>
      </c>
    </row>
    <row r="18" spans="1:12" ht="21.75">
      <c r="A18" s="60" t="s">
        <v>24</v>
      </c>
      <c r="B18" s="6" t="s">
        <v>22</v>
      </c>
      <c r="C18" s="20">
        <v>60</v>
      </c>
      <c r="D18" s="20">
        <v>72</v>
      </c>
      <c r="E18" s="20">
        <v>60</v>
      </c>
      <c r="F18" s="20">
        <v>75</v>
      </c>
      <c r="G18" s="20">
        <v>60</v>
      </c>
      <c r="H18" s="20">
        <v>75</v>
      </c>
      <c r="I18" s="21">
        <f>((C18+D18)/2-(G18+H18)/2)/((G18+H18)/2)*100</f>
        <v>-2.2222222222222223</v>
      </c>
      <c r="J18" s="20">
        <v>64</v>
      </c>
      <c r="K18" s="20">
        <v>70</v>
      </c>
      <c r="L18" s="22">
        <f>((C18+D18)/2-(J18+K18)/2)/((J18+K18)/2)*100</f>
        <v>-1.4925373134328357</v>
      </c>
    </row>
    <row r="19" spans="1:12" ht="18" customHeight="1">
      <c r="A19" s="61" t="s">
        <v>25</v>
      </c>
      <c r="B19" s="56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60" t="s">
        <v>26</v>
      </c>
      <c r="B20" s="6" t="s">
        <v>27</v>
      </c>
      <c r="C20" s="20">
        <v>182</v>
      </c>
      <c r="D20" s="20">
        <v>190</v>
      </c>
      <c r="E20" s="20">
        <v>185</v>
      </c>
      <c r="F20" s="20">
        <v>190</v>
      </c>
      <c r="G20" s="20">
        <v>185</v>
      </c>
      <c r="H20" s="20">
        <v>193</v>
      </c>
      <c r="I20" s="21">
        <f t="shared" ref="I20:I26" si="0">((C20+D20)/2-(G20+H20)/2)/((G20+H20)/2)*100</f>
        <v>-1.5873015873015872</v>
      </c>
      <c r="J20" s="20">
        <v>165</v>
      </c>
      <c r="K20" s="20">
        <v>172</v>
      </c>
      <c r="L20" s="22">
        <f t="shared" ref="L20:L26" si="1">((C20+D20)/2-(J20+K20)/2)/((J20+K20)/2)*100</f>
        <v>10.385756676557865</v>
      </c>
    </row>
    <row r="21" spans="1:12" ht="21.75">
      <c r="A21" s="60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950</v>
      </c>
      <c r="H21" s="20">
        <v>955</v>
      </c>
      <c r="I21" s="21">
        <f t="shared" si="0"/>
        <v>0</v>
      </c>
      <c r="J21" s="20">
        <v>910</v>
      </c>
      <c r="K21" s="20">
        <v>920</v>
      </c>
      <c r="L21" s="22">
        <f t="shared" si="1"/>
        <v>4.0983606557377046</v>
      </c>
    </row>
    <row r="22" spans="1:12" ht="21.75">
      <c r="A22" s="60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390</v>
      </c>
      <c r="H22" s="20">
        <v>395</v>
      </c>
      <c r="I22" s="21">
        <f t="shared" si="0"/>
        <v>0</v>
      </c>
      <c r="J22" s="20">
        <v>370</v>
      </c>
      <c r="K22" s="20">
        <v>378</v>
      </c>
      <c r="L22" s="22">
        <f t="shared" si="1"/>
        <v>4.9465240641711237</v>
      </c>
    </row>
    <row r="23" spans="1:12" ht="21.75">
      <c r="A23" s="60" t="s">
        <v>28</v>
      </c>
      <c r="B23" s="6" t="s">
        <v>31</v>
      </c>
      <c r="C23" s="20">
        <v>195</v>
      </c>
      <c r="D23" s="20">
        <v>195</v>
      </c>
      <c r="E23" s="20">
        <v>195</v>
      </c>
      <c r="F23" s="20">
        <v>195</v>
      </c>
      <c r="G23" s="20">
        <v>192</v>
      </c>
      <c r="H23" s="20">
        <v>195</v>
      </c>
      <c r="I23" s="21">
        <f t="shared" si="0"/>
        <v>0.77519379844961245</v>
      </c>
      <c r="J23" s="20">
        <v>185</v>
      </c>
      <c r="K23" s="20">
        <v>190</v>
      </c>
      <c r="L23" s="22">
        <f t="shared" si="1"/>
        <v>4</v>
      </c>
    </row>
    <row r="24" spans="1:12" ht="21.75">
      <c r="A24" s="60" t="s">
        <v>32</v>
      </c>
      <c r="B24" s="6" t="s">
        <v>27</v>
      </c>
      <c r="C24" s="20">
        <v>161</v>
      </c>
      <c r="D24" s="20">
        <v>168</v>
      </c>
      <c r="E24" s="20">
        <v>164</v>
      </c>
      <c r="F24" s="20">
        <v>168</v>
      </c>
      <c r="G24" s="20">
        <v>158</v>
      </c>
      <c r="H24" s="20">
        <v>168</v>
      </c>
      <c r="I24" s="21">
        <f t="shared" si="0"/>
        <v>0.92024539877300615</v>
      </c>
      <c r="J24" s="20">
        <v>150</v>
      </c>
      <c r="K24" s="20">
        <v>156</v>
      </c>
      <c r="L24" s="22">
        <f t="shared" si="1"/>
        <v>7.5163398692810457</v>
      </c>
    </row>
    <row r="25" spans="1:12" ht="21.75">
      <c r="A25" s="60" t="s">
        <v>99</v>
      </c>
      <c r="B25" s="6" t="s">
        <v>27</v>
      </c>
      <c r="C25" s="20">
        <v>165</v>
      </c>
      <c r="D25" s="20">
        <v>172</v>
      </c>
      <c r="E25" s="20">
        <v>165</v>
      </c>
      <c r="F25" s="20">
        <v>172</v>
      </c>
      <c r="G25" s="20">
        <v>165</v>
      </c>
      <c r="H25" s="20">
        <v>170</v>
      </c>
      <c r="I25" s="21">
        <f t="shared" si="0"/>
        <v>0.59701492537313439</v>
      </c>
      <c r="J25" s="20">
        <v>154</v>
      </c>
      <c r="K25" s="20">
        <v>160</v>
      </c>
      <c r="L25" s="22">
        <f t="shared" si="1"/>
        <v>7.3248407643312099</v>
      </c>
    </row>
    <row r="26" spans="1:12" ht="21.75">
      <c r="A26" s="60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1050</v>
      </c>
      <c r="K26" s="20">
        <v>1070</v>
      </c>
      <c r="L26" s="22">
        <f t="shared" si="1"/>
        <v>-0.47169811320754718</v>
      </c>
    </row>
    <row r="27" spans="1:12" ht="21.75">
      <c r="A27" s="61" t="s">
        <v>34</v>
      </c>
      <c r="B27" s="56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60" t="s">
        <v>36</v>
      </c>
      <c r="B28" s="6" t="s">
        <v>17</v>
      </c>
      <c r="C28" s="20">
        <v>90</v>
      </c>
      <c r="D28" s="20">
        <v>105</v>
      </c>
      <c r="E28" s="20">
        <v>95</v>
      </c>
      <c r="F28" s="20">
        <v>105</v>
      </c>
      <c r="G28" s="20">
        <v>90</v>
      </c>
      <c r="H28" s="20">
        <v>105</v>
      </c>
      <c r="I28" s="21">
        <f t="shared" ref="I28:I34" si="2">((C28+D28)/2-(G28+H28)/2)/((G28+H28)/2)*100</f>
        <v>0</v>
      </c>
      <c r="J28" s="20">
        <v>100</v>
      </c>
      <c r="K28" s="20">
        <v>110</v>
      </c>
      <c r="L28" s="22">
        <f t="shared" ref="L28:L34" si="3">((C28+D28)/2-(J28+K28)/2)/((J28+K28)/2)*100</f>
        <v>-7.1428571428571423</v>
      </c>
    </row>
    <row r="29" spans="1:12" ht="21.75">
      <c r="A29" s="60" t="s">
        <v>103</v>
      </c>
      <c r="B29" s="6" t="s">
        <v>17</v>
      </c>
      <c r="C29" s="20">
        <v>115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2.1739130434782608</v>
      </c>
      <c r="J29" s="20">
        <v>110</v>
      </c>
      <c r="K29" s="20">
        <v>120</v>
      </c>
      <c r="L29" s="22">
        <f t="shared" si="3"/>
        <v>2.1739130434782608</v>
      </c>
    </row>
    <row r="30" spans="1:12" ht="21.75">
      <c r="A30" s="60" t="s">
        <v>37</v>
      </c>
      <c r="B30" s="6" t="s">
        <v>17</v>
      </c>
      <c r="C30" s="20">
        <v>140</v>
      </c>
      <c r="D30" s="20">
        <v>150</v>
      </c>
      <c r="E30" s="20">
        <v>140</v>
      </c>
      <c r="F30" s="20">
        <v>150</v>
      </c>
      <c r="G30" s="20">
        <v>140</v>
      </c>
      <c r="H30" s="20">
        <v>150</v>
      </c>
      <c r="I30" s="21">
        <f t="shared" si="2"/>
        <v>0</v>
      </c>
      <c r="J30" s="20">
        <v>130</v>
      </c>
      <c r="K30" s="20">
        <v>135</v>
      </c>
      <c r="L30" s="22">
        <f t="shared" si="3"/>
        <v>9.433962264150944</v>
      </c>
    </row>
    <row r="31" spans="1:12" ht="21.75">
      <c r="A31" s="60" t="s">
        <v>38</v>
      </c>
      <c r="B31" s="6" t="s">
        <v>17</v>
      </c>
      <c r="C31" s="20">
        <v>120</v>
      </c>
      <c r="D31" s="20">
        <v>170</v>
      </c>
      <c r="E31" s="20">
        <v>120</v>
      </c>
      <c r="F31" s="20">
        <v>180</v>
      </c>
      <c r="G31" s="20">
        <v>120</v>
      </c>
      <c r="H31" s="20">
        <v>180</v>
      </c>
      <c r="I31" s="21">
        <f t="shared" si="2"/>
        <v>-3.3333333333333335</v>
      </c>
      <c r="J31" s="20">
        <v>130</v>
      </c>
      <c r="K31" s="20">
        <v>180</v>
      </c>
      <c r="L31" s="22">
        <f t="shared" si="3"/>
        <v>-6.4516129032258061</v>
      </c>
    </row>
    <row r="32" spans="1:12" ht="21.75">
      <c r="A32" s="60" t="s">
        <v>39</v>
      </c>
      <c r="B32" s="6" t="s">
        <v>17</v>
      </c>
      <c r="C32" s="20">
        <v>60</v>
      </c>
      <c r="D32" s="20">
        <v>70</v>
      </c>
      <c r="E32" s="20">
        <v>55</v>
      </c>
      <c r="F32" s="20">
        <v>75</v>
      </c>
      <c r="G32" s="20">
        <v>55</v>
      </c>
      <c r="H32" s="20">
        <v>75</v>
      </c>
      <c r="I32" s="21">
        <f t="shared" si="2"/>
        <v>0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60" t="s">
        <v>40</v>
      </c>
      <c r="B33" s="6" t="s">
        <v>17</v>
      </c>
      <c r="C33" s="20">
        <v>90</v>
      </c>
      <c r="D33" s="20">
        <v>100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8.5714285714285712</v>
      </c>
      <c r="J33" s="20">
        <v>90</v>
      </c>
      <c r="K33" s="20">
        <v>110</v>
      </c>
      <c r="L33" s="22">
        <f t="shared" si="3"/>
        <v>-5</v>
      </c>
    </row>
    <row r="34" spans="1:12" ht="21.75">
      <c r="A34" s="60" t="s">
        <v>108</v>
      </c>
      <c r="B34" s="6" t="s">
        <v>17</v>
      </c>
      <c r="C34" s="20">
        <v>20</v>
      </c>
      <c r="D34" s="20">
        <v>25</v>
      </c>
      <c r="E34" s="20">
        <v>20</v>
      </c>
      <c r="F34" s="20">
        <v>25</v>
      </c>
      <c r="G34" s="20">
        <v>18</v>
      </c>
      <c r="H34" s="20">
        <v>20</v>
      </c>
      <c r="I34" s="21">
        <f t="shared" si="2"/>
        <v>18.421052631578945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61" t="s">
        <v>41</v>
      </c>
      <c r="B35" s="56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60" t="s">
        <v>109</v>
      </c>
      <c r="B36" s="6" t="s">
        <v>17</v>
      </c>
      <c r="C36" s="20">
        <v>35</v>
      </c>
      <c r="D36" s="20">
        <v>40</v>
      </c>
      <c r="E36" s="20">
        <v>40</v>
      </c>
      <c r="F36" s="20">
        <v>50</v>
      </c>
      <c r="G36" s="20">
        <v>30</v>
      </c>
      <c r="H36" s="20">
        <v>45</v>
      </c>
      <c r="I36" s="21">
        <f t="shared" ref="I36:I51" si="4">((C36+D36)/2-(G36+H36)/2)/((G36+H36)/2)*100</f>
        <v>0</v>
      </c>
      <c r="J36" s="20">
        <v>40</v>
      </c>
      <c r="K36" s="20">
        <v>65</v>
      </c>
      <c r="L36" s="22">
        <f t="shared" ref="L36:L51" si="5">((C36+D36)/2-(J36+K36)/2)/((J36+K36)/2)*100</f>
        <v>-28.571428571428569</v>
      </c>
    </row>
    <row r="37" spans="1:12" ht="21.75">
      <c r="A37" s="60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60" t="s">
        <v>43</v>
      </c>
      <c r="B38" s="6" t="s">
        <v>17</v>
      </c>
      <c r="C38" s="20">
        <v>70</v>
      </c>
      <c r="D38" s="20">
        <v>140</v>
      </c>
      <c r="E38" s="20">
        <v>120</v>
      </c>
      <c r="F38" s="20">
        <v>140</v>
      </c>
      <c r="G38" s="20">
        <v>60</v>
      </c>
      <c r="H38" s="20">
        <v>130</v>
      </c>
      <c r="I38" s="21">
        <f t="shared" si="4"/>
        <v>10.526315789473683</v>
      </c>
      <c r="J38" s="20">
        <v>110</v>
      </c>
      <c r="K38" s="20">
        <v>120</v>
      </c>
      <c r="L38" s="22">
        <f t="shared" si="5"/>
        <v>-8.695652173913043</v>
      </c>
    </row>
    <row r="39" spans="1:12" ht="21.75">
      <c r="A39" s="60" t="s">
        <v>44</v>
      </c>
      <c r="B39" s="6" t="s">
        <v>17</v>
      </c>
      <c r="C39" s="20">
        <v>160</v>
      </c>
      <c r="D39" s="20">
        <v>220</v>
      </c>
      <c r="E39" s="20">
        <v>180</v>
      </c>
      <c r="F39" s="20">
        <v>220</v>
      </c>
      <c r="G39" s="20">
        <v>180</v>
      </c>
      <c r="H39" s="20">
        <v>220</v>
      </c>
      <c r="I39" s="21">
        <f t="shared" si="4"/>
        <v>-5</v>
      </c>
      <c r="J39" s="20">
        <v>220</v>
      </c>
      <c r="K39" s="20">
        <v>240</v>
      </c>
      <c r="L39" s="22">
        <f t="shared" si="5"/>
        <v>-17.391304347826086</v>
      </c>
    </row>
    <row r="40" spans="1:12" ht="21.75">
      <c r="A40" s="60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360</v>
      </c>
      <c r="H40" s="20">
        <v>380</v>
      </c>
      <c r="I40" s="21">
        <f t="shared" si="4"/>
        <v>0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60" t="s">
        <v>46</v>
      </c>
      <c r="B41" s="6" t="s">
        <v>17</v>
      </c>
      <c r="C41" s="20">
        <v>460</v>
      </c>
      <c r="D41" s="20">
        <v>480</v>
      </c>
      <c r="E41" s="20">
        <v>460</v>
      </c>
      <c r="F41" s="20">
        <v>480</v>
      </c>
      <c r="G41" s="20">
        <v>460</v>
      </c>
      <c r="H41" s="20">
        <v>480</v>
      </c>
      <c r="I41" s="21">
        <f t="shared" si="4"/>
        <v>0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60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60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60" t="s">
        <v>49</v>
      </c>
      <c r="B44" s="6" t="s">
        <v>17</v>
      </c>
      <c r="C44" s="20">
        <v>140</v>
      </c>
      <c r="D44" s="20">
        <v>160</v>
      </c>
      <c r="E44" s="20">
        <v>140</v>
      </c>
      <c r="F44" s="20">
        <v>200</v>
      </c>
      <c r="G44" s="20">
        <v>100</v>
      </c>
      <c r="H44" s="20">
        <v>200</v>
      </c>
      <c r="I44" s="21">
        <f t="shared" si="4"/>
        <v>0</v>
      </c>
      <c r="J44" s="20">
        <v>110</v>
      </c>
      <c r="K44" s="20">
        <v>150</v>
      </c>
      <c r="L44" s="22">
        <f t="shared" si="5"/>
        <v>15.384615384615385</v>
      </c>
    </row>
    <row r="45" spans="1:12" ht="21.75">
      <c r="A45" s="60" t="s">
        <v>50</v>
      </c>
      <c r="B45" s="6" t="s">
        <v>17</v>
      </c>
      <c r="C45" s="20">
        <v>150</v>
      </c>
      <c r="D45" s="20">
        <v>200</v>
      </c>
      <c r="E45" s="20">
        <v>150</v>
      </c>
      <c r="F45" s="20">
        <v>220</v>
      </c>
      <c r="G45" s="20">
        <v>120</v>
      </c>
      <c r="H45" s="20">
        <v>210</v>
      </c>
      <c r="I45" s="21">
        <f t="shared" si="4"/>
        <v>6.0606060606060606</v>
      </c>
      <c r="J45" s="20">
        <v>100</v>
      </c>
      <c r="K45" s="20">
        <v>200</v>
      </c>
      <c r="L45" s="22">
        <f t="shared" si="5"/>
        <v>16.666666666666664</v>
      </c>
    </row>
    <row r="46" spans="1:12" ht="21.75">
      <c r="A46" s="60" t="s">
        <v>51</v>
      </c>
      <c r="B46" s="6" t="s">
        <v>17</v>
      </c>
      <c r="C46" s="20">
        <v>600</v>
      </c>
      <c r="D46" s="20">
        <v>700</v>
      </c>
      <c r="E46" s="20">
        <v>600</v>
      </c>
      <c r="F46" s="20">
        <v>700</v>
      </c>
      <c r="G46" s="20">
        <v>640</v>
      </c>
      <c r="H46" s="20">
        <v>700</v>
      </c>
      <c r="I46" s="21">
        <f t="shared" si="4"/>
        <v>-2.9850746268656714</v>
      </c>
      <c r="J46" s="20">
        <v>650</v>
      </c>
      <c r="K46" s="20">
        <v>750</v>
      </c>
      <c r="L46" s="22">
        <f t="shared" si="5"/>
        <v>-7.1428571428571423</v>
      </c>
    </row>
    <row r="47" spans="1:12" ht="21.75">
      <c r="A47" s="60" t="s">
        <v>52</v>
      </c>
      <c r="B47" s="6" t="s">
        <v>17</v>
      </c>
      <c r="C47" s="20">
        <v>500</v>
      </c>
      <c r="D47" s="20">
        <v>600</v>
      </c>
      <c r="E47" s="20">
        <v>500</v>
      </c>
      <c r="F47" s="20">
        <v>600</v>
      </c>
      <c r="G47" s="20">
        <v>400</v>
      </c>
      <c r="H47" s="20">
        <v>600</v>
      </c>
      <c r="I47" s="21">
        <f t="shared" si="4"/>
        <v>10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60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1350</v>
      </c>
      <c r="K48" s="20">
        <v>1500</v>
      </c>
      <c r="L48" s="22">
        <f t="shared" si="5"/>
        <v>5.2631578947368416</v>
      </c>
    </row>
    <row r="49" spans="1:12" ht="21.75">
      <c r="A49" s="60" t="s">
        <v>54</v>
      </c>
      <c r="B49" s="6" t="s">
        <v>17</v>
      </c>
      <c r="C49" s="20">
        <v>4600</v>
      </c>
      <c r="D49" s="20">
        <v>5500</v>
      </c>
      <c r="E49" s="20">
        <v>4500</v>
      </c>
      <c r="F49" s="20">
        <v>5500</v>
      </c>
      <c r="G49" s="20">
        <v>4500</v>
      </c>
      <c r="H49" s="20">
        <v>5500</v>
      </c>
      <c r="I49" s="21">
        <f t="shared" si="4"/>
        <v>1</v>
      </c>
      <c r="J49" s="20">
        <v>4600</v>
      </c>
      <c r="K49" s="20">
        <v>5200</v>
      </c>
      <c r="L49" s="22">
        <f t="shared" si="5"/>
        <v>3.0612244897959182</v>
      </c>
    </row>
    <row r="50" spans="1:12" ht="21.75">
      <c r="A50" s="60" t="s">
        <v>55</v>
      </c>
      <c r="B50" s="6" t="s">
        <v>17</v>
      </c>
      <c r="C50" s="20">
        <v>200</v>
      </c>
      <c r="D50" s="20">
        <v>280</v>
      </c>
      <c r="E50" s="20">
        <v>180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210</v>
      </c>
      <c r="K50" s="20">
        <v>280</v>
      </c>
      <c r="L50" s="22">
        <f t="shared" si="5"/>
        <v>-2.0408163265306123</v>
      </c>
    </row>
    <row r="51" spans="1:12" ht="21.75">
      <c r="A51" s="60" t="s">
        <v>56</v>
      </c>
      <c r="B51" s="6" t="s">
        <v>17</v>
      </c>
      <c r="C51" s="20">
        <v>180</v>
      </c>
      <c r="D51" s="20">
        <v>220</v>
      </c>
      <c r="E51" s="20">
        <v>160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140</v>
      </c>
      <c r="K51" s="20">
        <v>220</v>
      </c>
      <c r="L51" s="22">
        <f t="shared" si="5"/>
        <v>11.111111111111111</v>
      </c>
    </row>
    <row r="52" spans="1:12" ht="21.75">
      <c r="A52" s="62" t="s">
        <v>57</v>
      </c>
      <c r="B52" s="56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60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60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2500</v>
      </c>
      <c r="L54" s="22">
        <f t="shared" si="7"/>
        <v>-20</v>
      </c>
    </row>
    <row r="55" spans="1:12" ht="21.75">
      <c r="A55" s="60" t="s">
        <v>87</v>
      </c>
      <c r="B55" s="6" t="s">
        <v>17</v>
      </c>
      <c r="C55" s="20">
        <v>780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1.935483870967742</v>
      </c>
      <c r="J55" s="20">
        <v>750</v>
      </c>
      <c r="K55" s="20">
        <v>800</v>
      </c>
      <c r="L55" s="22">
        <f t="shared" si="7"/>
        <v>1.935483870967742</v>
      </c>
    </row>
    <row r="56" spans="1:12" ht="21.75">
      <c r="A56" s="60" t="s">
        <v>88</v>
      </c>
      <c r="B56" s="6" t="s">
        <v>17</v>
      </c>
      <c r="C56" s="20">
        <v>1100</v>
      </c>
      <c r="D56" s="20">
        <v>1300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9.0909090909090917</v>
      </c>
      <c r="J56" s="20">
        <v>1100</v>
      </c>
      <c r="K56" s="20">
        <v>1250</v>
      </c>
      <c r="L56" s="22">
        <f t="shared" si="7"/>
        <v>2.1276595744680851</v>
      </c>
    </row>
    <row r="57" spans="1:12" ht="21.75">
      <c r="A57" s="60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200</v>
      </c>
      <c r="G57" s="20">
        <v>190</v>
      </c>
      <c r="H57" s="20">
        <v>220</v>
      </c>
      <c r="I57" s="21">
        <f t="shared" si="6"/>
        <v>-7.3170731707317067</v>
      </c>
      <c r="J57" s="20">
        <v>160</v>
      </c>
      <c r="K57" s="20">
        <v>200</v>
      </c>
      <c r="L57" s="22">
        <f t="shared" si="7"/>
        <v>5.5555555555555554</v>
      </c>
    </row>
    <row r="58" spans="1:12" ht="21.75">
      <c r="A58" s="60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580</v>
      </c>
      <c r="L58" s="22">
        <f t="shared" si="7"/>
        <v>11.111111111111111</v>
      </c>
    </row>
    <row r="59" spans="1:12" ht="21.75">
      <c r="A59" s="63" t="s">
        <v>62</v>
      </c>
      <c r="B59" s="57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60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60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840</v>
      </c>
      <c r="L61" s="22">
        <f>((C61+D61)/2-(J61+K61)/2)/((J61+K61)/2)*100</f>
        <v>9.2592592592592595</v>
      </c>
    </row>
    <row r="62" spans="1:12" ht="22.5" customHeight="1">
      <c r="A62" s="60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830</v>
      </c>
      <c r="L62" s="22">
        <f>((C62+D62)/2-(J62+K62)/2)/((J62+K62)/2)*100</f>
        <v>7.1651090342679122</v>
      </c>
    </row>
    <row r="63" spans="1:12" ht="25.5" customHeight="1">
      <c r="A63" s="60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4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4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60" t="s">
        <v>4</v>
      </c>
      <c r="B66" s="6" t="s">
        <v>5</v>
      </c>
      <c r="C66" s="68" t="s">
        <v>6</v>
      </c>
      <c r="D66" s="69"/>
      <c r="E66" s="68" t="s">
        <v>7</v>
      </c>
      <c r="F66" s="69"/>
      <c r="G66" s="68" t="s">
        <v>8</v>
      </c>
      <c r="H66" s="69"/>
      <c r="I66" s="6" t="s">
        <v>9</v>
      </c>
      <c r="J66" s="68" t="s">
        <v>10</v>
      </c>
      <c r="K66" s="69"/>
      <c r="L66" s="18" t="s">
        <v>11</v>
      </c>
    </row>
    <row r="67" spans="1:12" ht="18" customHeight="1">
      <c r="A67" s="65"/>
      <c r="B67" s="58"/>
      <c r="C67" s="70">
        <v>46138</v>
      </c>
      <c r="D67" s="71"/>
      <c r="E67" s="70">
        <v>46131</v>
      </c>
      <c r="F67" s="71"/>
      <c r="G67" s="70">
        <v>46106</v>
      </c>
      <c r="H67" s="71"/>
      <c r="I67" s="18" t="s">
        <v>12</v>
      </c>
      <c r="J67" s="70">
        <v>45773</v>
      </c>
      <c r="K67" s="71"/>
      <c r="L67" s="18" t="s">
        <v>12</v>
      </c>
    </row>
    <row r="68" spans="1:12" ht="21.75">
      <c r="A68" s="66" t="s">
        <v>68</v>
      </c>
      <c r="B68" s="59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60" t="s">
        <v>69</v>
      </c>
      <c r="B69" s="6" t="s">
        <v>17</v>
      </c>
      <c r="C69" s="20">
        <v>105</v>
      </c>
      <c r="D69" s="20">
        <v>110</v>
      </c>
      <c r="E69" s="20">
        <v>100</v>
      </c>
      <c r="F69" s="20">
        <v>110</v>
      </c>
      <c r="G69" s="20">
        <v>100</v>
      </c>
      <c r="H69" s="20">
        <v>105</v>
      </c>
      <c r="I69" s="21">
        <f>((C69+D69)/2-(G69+H69)/2)/((G69+H69)/2)*100</f>
        <v>4.8780487804878048</v>
      </c>
      <c r="J69" s="20">
        <v>114</v>
      </c>
      <c r="K69" s="20">
        <v>120</v>
      </c>
      <c r="L69" s="22">
        <f t="shared" ref="L69:L79" si="8">((C69+D69)/2-(J69+K69)/2)/((J69+K69)/2)*100</f>
        <v>-8.1196581196581192</v>
      </c>
    </row>
    <row r="70" spans="1:12" ht="21.75">
      <c r="A70" s="60" t="s">
        <v>70</v>
      </c>
      <c r="B70" s="52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60" t="s">
        <v>101</v>
      </c>
      <c r="B71" s="52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60" t="s">
        <v>112</v>
      </c>
      <c r="B72" s="52" t="s">
        <v>72</v>
      </c>
      <c r="C72" s="20">
        <v>20</v>
      </c>
      <c r="D72" s="20">
        <v>50</v>
      </c>
      <c r="E72" s="20">
        <v>20</v>
      </c>
      <c r="F72" s="20">
        <v>50</v>
      </c>
      <c r="G72" s="20">
        <v>20</v>
      </c>
      <c r="H72" s="20">
        <v>60</v>
      </c>
      <c r="I72" s="21">
        <f t="shared" si="9"/>
        <v>-12.5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60" t="s">
        <v>113</v>
      </c>
      <c r="B73" s="52" t="s">
        <v>17</v>
      </c>
      <c r="C73" s="20">
        <v>60</v>
      </c>
      <c r="D73" s="20">
        <v>130</v>
      </c>
      <c r="E73" s="20">
        <v>60</v>
      </c>
      <c r="F73" s="20">
        <v>160</v>
      </c>
      <c r="G73" s="20">
        <v>60</v>
      </c>
      <c r="H73" s="20">
        <v>80</v>
      </c>
      <c r="I73" s="21">
        <f t="shared" si="9"/>
        <v>35.714285714285715</v>
      </c>
      <c r="J73" s="20">
        <v>60</v>
      </c>
      <c r="K73" s="20">
        <v>100</v>
      </c>
      <c r="L73" s="22">
        <f t="shared" si="8"/>
        <v>18.75</v>
      </c>
    </row>
    <row r="74" spans="1:12" ht="21.75">
      <c r="A74" s="60" t="s">
        <v>114</v>
      </c>
      <c r="B74" s="52" t="s">
        <v>17</v>
      </c>
      <c r="C74" s="20">
        <v>80</v>
      </c>
      <c r="D74" s="20">
        <v>120</v>
      </c>
      <c r="E74" s="20">
        <v>80</v>
      </c>
      <c r="F74" s="20">
        <v>120</v>
      </c>
      <c r="G74" s="20">
        <v>40</v>
      </c>
      <c r="H74" s="20">
        <v>80</v>
      </c>
      <c r="I74" s="21">
        <f t="shared" si="9"/>
        <v>66.666666666666657</v>
      </c>
      <c r="J74" s="20">
        <v>70</v>
      </c>
      <c r="K74" s="20">
        <v>100</v>
      </c>
      <c r="L74" s="22">
        <f t="shared" si="8"/>
        <v>17.647058823529413</v>
      </c>
    </row>
    <row r="75" spans="1:12" ht="21.75">
      <c r="A75" s="60" t="s">
        <v>115</v>
      </c>
      <c r="B75" s="52" t="s">
        <v>17</v>
      </c>
      <c r="C75" s="20">
        <v>50</v>
      </c>
      <c r="D75" s="20">
        <v>80</v>
      </c>
      <c r="E75" s="20">
        <v>40</v>
      </c>
      <c r="F75" s="20">
        <v>80</v>
      </c>
      <c r="G75" s="20">
        <v>30</v>
      </c>
      <c r="H75" s="20">
        <v>70</v>
      </c>
      <c r="I75" s="21">
        <f t="shared" si="9"/>
        <v>30</v>
      </c>
      <c r="J75" s="20">
        <v>50</v>
      </c>
      <c r="K75" s="20">
        <v>80</v>
      </c>
      <c r="L75" s="22">
        <f t="shared" si="8"/>
        <v>0</v>
      </c>
    </row>
    <row r="76" spans="1:12" ht="18.75" customHeight="1">
      <c r="A76" s="60" t="s">
        <v>71</v>
      </c>
      <c r="B76" s="6" t="s">
        <v>72</v>
      </c>
      <c r="C76" s="28">
        <v>40</v>
      </c>
      <c r="D76" s="28">
        <v>45</v>
      </c>
      <c r="E76" s="28">
        <v>34</v>
      </c>
      <c r="F76" s="28">
        <v>40</v>
      </c>
      <c r="G76" s="28">
        <v>32</v>
      </c>
      <c r="H76" s="28">
        <v>40</v>
      </c>
      <c r="I76" s="21">
        <f t="shared" si="9"/>
        <v>18.055555555555554</v>
      </c>
      <c r="J76" s="28">
        <v>40</v>
      </c>
      <c r="K76" s="28">
        <v>45</v>
      </c>
      <c r="L76" s="22">
        <f t="shared" si="8"/>
        <v>0</v>
      </c>
    </row>
    <row r="77" spans="1:12" ht="21.75">
      <c r="A77" s="60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60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92500</v>
      </c>
      <c r="K78" s="20">
        <v>95000</v>
      </c>
      <c r="L78" s="22">
        <f t="shared" si="8"/>
        <v>-6.666666666666667</v>
      </c>
    </row>
    <row r="79" spans="1:12" ht="21.75">
      <c r="A79" s="60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87000</v>
      </c>
      <c r="K79" s="28">
        <v>88500</v>
      </c>
      <c r="L79" s="22">
        <f t="shared" si="8"/>
        <v>-6.5527065527065522</v>
      </c>
    </row>
    <row r="80" spans="1:12" ht="23.25" customHeight="1">
      <c r="A80" s="73" t="s">
        <v>122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1:12" ht="19.5">
      <c r="A81" s="42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135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136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107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68" t="s">
        <v>6</v>
      </c>
      <c r="D86" s="69"/>
      <c r="E86" s="75" t="s">
        <v>81</v>
      </c>
      <c r="F86" s="76"/>
      <c r="G86" s="41" t="s">
        <v>12</v>
      </c>
      <c r="H86" s="68" t="s">
        <v>82</v>
      </c>
      <c r="I86" s="77"/>
      <c r="J86" s="69"/>
      <c r="K86" s="43"/>
      <c r="L86" s="2"/>
    </row>
    <row r="87" spans="1:12" ht="21.75">
      <c r="A87" s="60" t="s">
        <v>98</v>
      </c>
      <c r="B87" s="6" t="s">
        <v>17</v>
      </c>
      <c r="C87" s="20">
        <v>60</v>
      </c>
      <c r="D87" s="20">
        <v>68</v>
      </c>
      <c r="E87" s="20">
        <v>55</v>
      </c>
      <c r="F87" s="20">
        <v>68</v>
      </c>
      <c r="G87" s="7">
        <f t="shared" ref="G87:G90" si="10">((C87+D87)/2-(E87+F87)/2)/((E87+F87)/2)*100</f>
        <v>4.0650406504065035</v>
      </c>
      <c r="H87" s="5" t="s">
        <v>125</v>
      </c>
      <c r="I87" s="6"/>
      <c r="J87" s="6"/>
      <c r="K87" s="43"/>
      <c r="L87" s="2"/>
    </row>
    <row r="88" spans="1:12" ht="21.75">
      <c r="A88" s="60" t="s">
        <v>20</v>
      </c>
      <c r="B88" s="6" t="s">
        <v>17</v>
      </c>
      <c r="C88" s="20">
        <v>42</v>
      </c>
      <c r="D88" s="20">
        <v>46</v>
      </c>
      <c r="E88" s="20">
        <v>40</v>
      </c>
      <c r="F88" s="20">
        <v>45</v>
      </c>
      <c r="G88" s="7">
        <f t="shared" si="10"/>
        <v>3.5294117647058822</v>
      </c>
      <c r="H88" s="5" t="s">
        <v>125</v>
      </c>
      <c r="I88" s="6"/>
      <c r="J88" s="6"/>
      <c r="K88" s="43"/>
      <c r="L88" s="2"/>
    </row>
    <row r="89" spans="1:12" ht="21.75">
      <c r="A89" s="60" t="s">
        <v>21</v>
      </c>
      <c r="B89" s="6" t="s">
        <v>22</v>
      </c>
      <c r="C89" s="20">
        <v>55</v>
      </c>
      <c r="D89" s="20">
        <v>60</v>
      </c>
      <c r="E89" s="20">
        <v>50</v>
      </c>
      <c r="F89" s="20">
        <v>60</v>
      </c>
      <c r="G89" s="7">
        <f t="shared" si="10"/>
        <v>4.5454545454545459</v>
      </c>
      <c r="H89" s="5" t="s">
        <v>125</v>
      </c>
      <c r="I89" s="6"/>
      <c r="J89" s="6"/>
      <c r="K89" s="43"/>
      <c r="L89" s="2"/>
    </row>
    <row r="90" spans="1:12" ht="21.75">
      <c r="A90" s="60" t="s">
        <v>23</v>
      </c>
      <c r="B90" s="6" t="s">
        <v>17</v>
      </c>
      <c r="C90" s="20">
        <v>55</v>
      </c>
      <c r="D90" s="20">
        <v>60</v>
      </c>
      <c r="E90" s="20">
        <v>50</v>
      </c>
      <c r="F90" s="20">
        <v>60</v>
      </c>
      <c r="G90" s="7">
        <f t="shared" si="10"/>
        <v>4.5454545454545459</v>
      </c>
      <c r="H90" s="5" t="s">
        <v>125</v>
      </c>
      <c r="I90" s="6"/>
      <c r="J90" s="6"/>
      <c r="K90" s="43"/>
      <c r="L90" s="2"/>
    </row>
    <row r="91" spans="1:12" ht="21.75">
      <c r="A91" s="60" t="s">
        <v>24</v>
      </c>
      <c r="B91" s="6" t="s">
        <v>22</v>
      </c>
      <c r="C91" s="20">
        <v>60</v>
      </c>
      <c r="D91" s="20">
        <v>72</v>
      </c>
      <c r="E91" s="20">
        <v>60</v>
      </c>
      <c r="F91" s="20">
        <v>75</v>
      </c>
      <c r="G91" s="7">
        <f t="shared" ref="G91:G94" si="11">((C91+D91)/2-(E91+F91)/2)/((E91+F91)/2)*100</f>
        <v>-2.2222222222222223</v>
      </c>
      <c r="H91" s="5" t="s">
        <v>129</v>
      </c>
      <c r="I91" s="6"/>
      <c r="J91" s="6"/>
      <c r="K91" s="43"/>
      <c r="L91" s="2"/>
    </row>
    <row r="92" spans="1:12" ht="21.75">
      <c r="A92" s="60" t="s">
        <v>26</v>
      </c>
      <c r="B92" s="6" t="s">
        <v>27</v>
      </c>
      <c r="C92" s="20">
        <v>182</v>
      </c>
      <c r="D92" s="20">
        <v>190</v>
      </c>
      <c r="E92" s="20">
        <v>185</v>
      </c>
      <c r="F92" s="20">
        <v>190</v>
      </c>
      <c r="G92" s="7">
        <f t="shared" si="11"/>
        <v>-0.8</v>
      </c>
      <c r="H92" s="5" t="s">
        <v>129</v>
      </c>
      <c r="I92" s="6"/>
      <c r="J92" s="6"/>
      <c r="K92" s="43"/>
      <c r="L92" s="2"/>
    </row>
    <row r="93" spans="1:12" ht="21.75">
      <c r="A93" s="60" t="s">
        <v>32</v>
      </c>
      <c r="B93" s="6" t="s">
        <v>27</v>
      </c>
      <c r="C93" s="20">
        <v>161</v>
      </c>
      <c r="D93" s="20">
        <v>168</v>
      </c>
      <c r="E93" s="20">
        <v>164</v>
      </c>
      <c r="F93" s="20">
        <v>168</v>
      </c>
      <c r="G93" s="7">
        <f t="shared" si="11"/>
        <v>-0.90361445783132521</v>
      </c>
      <c r="H93" s="5" t="s">
        <v>129</v>
      </c>
      <c r="I93" s="6"/>
      <c r="J93" s="6"/>
      <c r="K93" s="43"/>
      <c r="L93" s="2"/>
    </row>
    <row r="94" spans="1:12" ht="21.75">
      <c r="A94" s="60" t="s">
        <v>103</v>
      </c>
      <c r="B94" s="6" t="s">
        <v>17</v>
      </c>
      <c r="C94" s="20">
        <v>115</v>
      </c>
      <c r="D94" s="20">
        <v>120</v>
      </c>
      <c r="E94" s="20">
        <v>110</v>
      </c>
      <c r="F94" s="20">
        <v>120</v>
      </c>
      <c r="G94" s="7">
        <f t="shared" si="11"/>
        <v>2.1739130434782608</v>
      </c>
      <c r="H94" s="5" t="s">
        <v>128</v>
      </c>
      <c r="I94" s="6"/>
      <c r="J94" s="6"/>
      <c r="K94" s="43"/>
      <c r="L94" s="2"/>
    </row>
    <row r="95" spans="1:12" ht="21.75">
      <c r="A95" s="60" t="s">
        <v>40</v>
      </c>
      <c r="B95" s="6" t="s">
        <v>17</v>
      </c>
      <c r="C95" s="20">
        <v>90</v>
      </c>
      <c r="D95" s="20">
        <v>100</v>
      </c>
      <c r="E95" s="20">
        <v>80</v>
      </c>
      <c r="F95" s="20">
        <v>95</v>
      </c>
      <c r="G95" s="7">
        <f t="shared" ref="G95:G96" si="12">((C95+D95)/2-(E95+F95)/2)/((E95+F95)/2)*100</f>
        <v>8.5714285714285712</v>
      </c>
      <c r="H95" s="5" t="s">
        <v>126</v>
      </c>
      <c r="I95" s="6"/>
      <c r="J95" s="6"/>
      <c r="K95" s="43"/>
      <c r="L95" s="2"/>
    </row>
    <row r="96" spans="1:12" ht="21.75">
      <c r="A96" s="60" t="s">
        <v>109</v>
      </c>
      <c r="B96" s="6" t="s">
        <v>17</v>
      </c>
      <c r="C96" s="20">
        <v>35</v>
      </c>
      <c r="D96" s="20">
        <v>40</v>
      </c>
      <c r="E96" s="20">
        <v>40</v>
      </c>
      <c r="F96" s="20">
        <v>50</v>
      </c>
      <c r="G96" s="7">
        <f t="shared" si="12"/>
        <v>-16.666666666666664</v>
      </c>
      <c r="H96" s="5" t="s">
        <v>129</v>
      </c>
      <c r="I96" s="6"/>
      <c r="J96" s="6"/>
      <c r="K96" s="43"/>
      <c r="L96" s="2"/>
    </row>
    <row r="97" spans="1:12" ht="21.75">
      <c r="A97" s="60" t="s">
        <v>43</v>
      </c>
      <c r="B97" s="6" t="s">
        <v>17</v>
      </c>
      <c r="C97" s="20">
        <v>70</v>
      </c>
      <c r="D97" s="20">
        <v>140</v>
      </c>
      <c r="E97" s="20">
        <v>120</v>
      </c>
      <c r="F97" s="20">
        <v>140</v>
      </c>
      <c r="G97" s="7">
        <f t="shared" ref="G97:G107" si="13">((C97+D97)/2-(E97+F97)/2)/((E97+F97)/2)*100</f>
        <v>-19.230769230769234</v>
      </c>
      <c r="H97" s="5" t="s">
        <v>127</v>
      </c>
      <c r="I97" s="6"/>
      <c r="J97" s="6"/>
      <c r="K97" s="43"/>
      <c r="L97" s="2"/>
    </row>
    <row r="98" spans="1:12" ht="21.75">
      <c r="A98" s="60" t="s">
        <v>44</v>
      </c>
      <c r="B98" s="6" t="s">
        <v>17</v>
      </c>
      <c r="C98" s="20">
        <v>160</v>
      </c>
      <c r="D98" s="20">
        <v>220</v>
      </c>
      <c r="E98" s="20">
        <v>180</v>
      </c>
      <c r="F98" s="20">
        <v>220</v>
      </c>
      <c r="G98" s="7">
        <f t="shared" si="13"/>
        <v>-5</v>
      </c>
      <c r="H98" s="5" t="s">
        <v>127</v>
      </c>
      <c r="I98" s="6"/>
      <c r="J98" s="6"/>
      <c r="K98" s="43"/>
      <c r="L98" s="2"/>
    </row>
    <row r="99" spans="1:12" ht="21.75">
      <c r="A99" s="60" t="s">
        <v>49</v>
      </c>
      <c r="B99" s="6" t="s">
        <v>17</v>
      </c>
      <c r="C99" s="20">
        <v>140</v>
      </c>
      <c r="D99" s="20">
        <v>160</v>
      </c>
      <c r="E99" s="20">
        <v>140</v>
      </c>
      <c r="F99" s="20">
        <v>200</v>
      </c>
      <c r="G99" s="7">
        <f t="shared" si="13"/>
        <v>-11.76470588235294</v>
      </c>
      <c r="H99" s="5" t="s">
        <v>134</v>
      </c>
      <c r="I99" s="6"/>
      <c r="J99" s="6"/>
      <c r="K99" s="43"/>
      <c r="L99" s="2"/>
    </row>
    <row r="100" spans="1:12" ht="21.75">
      <c r="A100" s="60" t="s">
        <v>50</v>
      </c>
      <c r="B100" s="6" t="s">
        <v>17</v>
      </c>
      <c r="C100" s="20">
        <v>150</v>
      </c>
      <c r="D100" s="20">
        <v>200</v>
      </c>
      <c r="E100" s="20">
        <v>150</v>
      </c>
      <c r="F100" s="20">
        <v>220</v>
      </c>
      <c r="G100" s="7">
        <f t="shared" si="13"/>
        <v>-5.4054054054054053</v>
      </c>
      <c r="H100" s="5" t="s">
        <v>134</v>
      </c>
      <c r="I100" s="6"/>
      <c r="J100" s="6"/>
      <c r="K100" s="43"/>
      <c r="L100" s="2"/>
    </row>
    <row r="101" spans="1:12" ht="21.75">
      <c r="A101" s="60" t="s">
        <v>54</v>
      </c>
      <c r="B101" s="6" t="s">
        <v>17</v>
      </c>
      <c r="C101" s="20">
        <v>4600</v>
      </c>
      <c r="D101" s="20">
        <v>5500</v>
      </c>
      <c r="E101" s="20">
        <v>4500</v>
      </c>
      <c r="F101" s="20">
        <v>5500</v>
      </c>
      <c r="G101" s="7">
        <f t="shared" si="13"/>
        <v>1</v>
      </c>
      <c r="H101" s="5" t="s">
        <v>124</v>
      </c>
      <c r="I101" s="6"/>
      <c r="J101" s="6"/>
      <c r="K101" s="43"/>
      <c r="L101" s="2"/>
    </row>
    <row r="102" spans="1:12" ht="21.75">
      <c r="A102" s="60" t="s">
        <v>55</v>
      </c>
      <c r="B102" s="6" t="s">
        <v>17</v>
      </c>
      <c r="C102" s="20">
        <v>200</v>
      </c>
      <c r="D102" s="20">
        <v>280</v>
      </c>
      <c r="E102" s="20">
        <v>180</v>
      </c>
      <c r="F102" s="20">
        <v>280</v>
      </c>
      <c r="G102" s="7">
        <f t="shared" si="13"/>
        <v>4.3478260869565215</v>
      </c>
      <c r="H102" s="5" t="s">
        <v>125</v>
      </c>
      <c r="I102" s="6"/>
      <c r="J102" s="6"/>
      <c r="K102" s="43"/>
      <c r="L102" s="2"/>
    </row>
    <row r="103" spans="1:12" ht="21.75">
      <c r="A103" s="60" t="s">
        <v>56</v>
      </c>
      <c r="B103" s="6" t="s">
        <v>17</v>
      </c>
      <c r="C103" s="20">
        <v>180</v>
      </c>
      <c r="D103" s="20">
        <v>220</v>
      </c>
      <c r="E103" s="20">
        <v>160</v>
      </c>
      <c r="F103" s="20">
        <v>220</v>
      </c>
      <c r="G103" s="7">
        <f t="shared" si="13"/>
        <v>5.2631578947368416</v>
      </c>
      <c r="H103" s="5" t="s">
        <v>125</v>
      </c>
      <c r="I103" s="6"/>
      <c r="J103" s="6"/>
      <c r="K103" s="43"/>
      <c r="L103" s="2"/>
    </row>
    <row r="104" spans="1:12" ht="21.75">
      <c r="A104" s="60" t="s">
        <v>69</v>
      </c>
      <c r="B104" s="6" t="s">
        <v>17</v>
      </c>
      <c r="C104" s="20">
        <v>105</v>
      </c>
      <c r="D104" s="20">
        <v>110</v>
      </c>
      <c r="E104" s="20">
        <v>100</v>
      </c>
      <c r="F104" s="20">
        <v>110</v>
      </c>
      <c r="G104" s="7">
        <f t="shared" si="13"/>
        <v>2.3809523809523809</v>
      </c>
      <c r="H104" s="5" t="s">
        <v>133</v>
      </c>
      <c r="I104" s="6"/>
      <c r="J104" s="6"/>
      <c r="K104" s="43"/>
      <c r="L104" s="2"/>
    </row>
    <row r="105" spans="1:12" ht="21.75">
      <c r="A105" s="60" t="s">
        <v>113</v>
      </c>
      <c r="B105" s="52" t="s">
        <v>17</v>
      </c>
      <c r="C105" s="20">
        <v>60</v>
      </c>
      <c r="D105" s="20">
        <v>130</v>
      </c>
      <c r="E105" s="20">
        <v>60</v>
      </c>
      <c r="F105" s="20">
        <v>160</v>
      </c>
      <c r="G105" s="7">
        <f t="shared" si="13"/>
        <v>-13.636363636363635</v>
      </c>
      <c r="H105" s="5" t="s">
        <v>129</v>
      </c>
      <c r="I105" s="6"/>
      <c r="J105" s="6"/>
      <c r="K105" s="43"/>
      <c r="L105" s="2"/>
    </row>
    <row r="106" spans="1:12" ht="21.75">
      <c r="A106" s="60" t="s">
        <v>115</v>
      </c>
      <c r="B106" s="52" t="s">
        <v>17</v>
      </c>
      <c r="C106" s="20">
        <v>50</v>
      </c>
      <c r="D106" s="20">
        <v>80</v>
      </c>
      <c r="E106" s="20">
        <v>40</v>
      </c>
      <c r="F106" s="20">
        <v>80</v>
      </c>
      <c r="G106" s="7">
        <f t="shared" si="13"/>
        <v>8.3333333333333321</v>
      </c>
      <c r="H106" s="5" t="s">
        <v>124</v>
      </c>
      <c r="I106" s="6"/>
      <c r="J106" s="6"/>
      <c r="K106" s="43"/>
      <c r="L106" s="44"/>
    </row>
    <row r="107" spans="1:12" ht="21.75">
      <c r="A107" s="60" t="s">
        <v>71</v>
      </c>
      <c r="B107" s="6" t="s">
        <v>72</v>
      </c>
      <c r="C107" s="28">
        <v>40</v>
      </c>
      <c r="D107" s="28">
        <v>45</v>
      </c>
      <c r="E107" s="28">
        <v>34</v>
      </c>
      <c r="F107" s="28">
        <v>40</v>
      </c>
      <c r="G107" s="7">
        <f t="shared" si="13"/>
        <v>14.864864864864865</v>
      </c>
      <c r="H107" s="5" t="s">
        <v>124</v>
      </c>
      <c r="I107" s="6"/>
      <c r="J107" s="6"/>
      <c r="K107" s="43"/>
      <c r="L107" s="44"/>
    </row>
    <row r="108" spans="1:12" ht="19.5">
      <c r="A108" s="1"/>
      <c r="B108" s="53"/>
      <c r="C108" s="37"/>
      <c r="D108" s="37"/>
      <c r="E108" s="37"/>
      <c r="F108" s="37"/>
      <c r="G108" s="9"/>
      <c r="H108" s="1"/>
      <c r="I108" s="3"/>
      <c r="J108" s="3"/>
      <c r="K108" s="44"/>
      <c r="L108" s="44"/>
    </row>
    <row r="109" spans="1:12" ht="19.5">
      <c r="A109" s="1"/>
      <c r="B109" s="3"/>
      <c r="C109" s="37"/>
      <c r="D109" s="37"/>
      <c r="E109" s="37"/>
      <c r="F109" s="37"/>
      <c r="G109" s="9"/>
      <c r="H109" s="45"/>
      <c r="I109" s="44"/>
      <c r="J109" s="44"/>
      <c r="K109" s="44"/>
      <c r="L109" s="44"/>
    </row>
    <row r="110" spans="1:12" ht="19.5">
      <c r="A110" s="1"/>
      <c r="B110" s="46"/>
      <c r="C110" s="47"/>
      <c r="D110" s="47"/>
      <c r="E110" s="3"/>
      <c r="F110" s="47"/>
      <c r="G110" s="9"/>
      <c r="H110" s="45"/>
      <c r="I110" s="44"/>
      <c r="J110" s="44"/>
      <c r="K110" s="44"/>
      <c r="L110" s="44"/>
    </row>
    <row r="111" spans="1:12" ht="19.5">
      <c r="A111" s="46"/>
      <c r="B111" s="1"/>
      <c r="C111" s="48" t="s">
        <v>110</v>
      </c>
      <c r="D111" s="2"/>
      <c r="E111" s="46"/>
      <c r="F111" s="49"/>
      <c r="G111" s="3" t="s">
        <v>120</v>
      </c>
      <c r="H111" s="2"/>
      <c r="I111" s="46"/>
    </row>
    <row r="112" spans="1:12" ht="19.5">
      <c r="A112" s="46"/>
      <c r="B112" s="50"/>
      <c r="C112" s="48" t="s">
        <v>111</v>
      </c>
      <c r="D112" s="3"/>
      <c r="E112" s="46"/>
      <c r="F112" s="51"/>
      <c r="G112" s="3" t="s">
        <v>121</v>
      </c>
      <c r="H112" s="46"/>
      <c r="I112" s="46"/>
    </row>
    <row r="113" spans="1:12" ht="19.5">
      <c r="A113" s="1"/>
      <c r="B113" s="3"/>
      <c r="C113" s="47"/>
      <c r="D113" s="3"/>
      <c r="E113" s="47"/>
      <c r="F113" s="1"/>
      <c r="G113" s="3"/>
      <c r="H113" s="3"/>
      <c r="I113" s="2"/>
      <c r="J113" s="2"/>
      <c r="K113" s="2"/>
      <c r="L113" s="2"/>
    </row>
    <row r="114" spans="1:12" ht="19.5">
      <c r="A114" s="35" t="s">
        <v>89</v>
      </c>
      <c r="B114" s="33"/>
      <c r="C114" s="31"/>
      <c r="D114" s="33"/>
      <c r="E114" s="31"/>
      <c r="F114" s="31"/>
      <c r="G114" s="31"/>
      <c r="H114" s="32"/>
      <c r="I114" s="2"/>
      <c r="J114" s="2"/>
      <c r="K114" s="2"/>
      <c r="L114" s="2"/>
    </row>
    <row r="115" spans="1:12" ht="19.5">
      <c r="A115" s="34" t="s">
        <v>93</v>
      </c>
      <c r="B115" s="33"/>
      <c r="C115" s="31"/>
      <c r="D115" s="33"/>
      <c r="E115" s="31"/>
      <c r="F115" s="31"/>
      <c r="G115" s="33"/>
      <c r="H115" s="32"/>
      <c r="I115" s="2"/>
      <c r="J115" s="2"/>
      <c r="K115" s="2"/>
      <c r="L115" s="2"/>
    </row>
    <row r="116" spans="1:12" ht="19.5">
      <c r="A116" s="34" t="s">
        <v>117</v>
      </c>
      <c r="B116" s="33"/>
      <c r="C116" s="33"/>
      <c r="D116" s="33"/>
      <c r="E116" s="33"/>
      <c r="F116" s="31"/>
      <c r="G116" s="33"/>
      <c r="H116" s="32"/>
      <c r="I116" s="2"/>
      <c r="J116" s="2"/>
      <c r="K116" s="2"/>
      <c r="L116" s="2"/>
    </row>
    <row r="117" spans="1:12" ht="19.5">
      <c r="A117" s="34" t="s">
        <v>83</v>
      </c>
      <c r="B117" s="33"/>
      <c r="C117" s="33"/>
      <c r="D117" s="33"/>
      <c r="E117" s="33"/>
      <c r="F117" s="32"/>
      <c r="G117" s="32"/>
      <c r="H117" s="32"/>
      <c r="I117" s="2"/>
      <c r="J117" s="2"/>
      <c r="K117" s="2"/>
      <c r="L117" s="2"/>
    </row>
    <row r="118" spans="1:12" ht="19.5">
      <c r="A118" s="34" t="s">
        <v>118</v>
      </c>
      <c r="B118" s="33"/>
      <c r="C118" s="33"/>
      <c r="D118" s="33"/>
      <c r="E118" s="33"/>
      <c r="F118" s="33"/>
      <c r="G118" s="32"/>
      <c r="H118" s="32"/>
      <c r="I118" s="2"/>
      <c r="J118" s="2"/>
      <c r="K118" s="2"/>
      <c r="L118" s="2"/>
    </row>
    <row r="119" spans="1:12" ht="19.5">
      <c r="A119" s="34" t="s">
        <v>92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100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91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90</v>
      </c>
      <c r="B122" s="33"/>
      <c r="C122" s="33"/>
      <c r="D122" s="33"/>
      <c r="E122" s="33"/>
      <c r="F122" s="33"/>
      <c r="G122" s="33"/>
      <c r="H122" s="32"/>
      <c r="I122" s="2"/>
      <c r="J122" s="2"/>
      <c r="K122" s="2"/>
      <c r="L122" s="2"/>
    </row>
    <row r="123" spans="1:12" ht="19.5">
      <c r="A123" s="34" t="s">
        <v>84</v>
      </c>
      <c r="B123" s="33"/>
      <c r="C123" s="33"/>
      <c r="D123" s="33"/>
      <c r="E123" s="33"/>
      <c r="F123" s="33"/>
      <c r="G123" s="33"/>
      <c r="H123" s="32"/>
      <c r="I123" s="2"/>
      <c r="J123" s="2"/>
      <c r="K123" s="2"/>
      <c r="L123" s="2"/>
    </row>
    <row r="124" spans="1:12" ht="19.5">
      <c r="A124" s="34" t="s">
        <v>94</v>
      </c>
      <c r="B124" s="33"/>
      <c r="C124" s="33"/>
      <c r="D124" s="33"/>
      <c r="E124" s="33"/>
      <c r="F124" s="33"/>
      <c r="G124" s="33"/>
      <c r="H124" s="32"/>
      <c r="I124" s="2"/>
      <c r="J124" s="2"/>
      <c r="K124" s="2"/>
      <c r="L124" s="2"/>
    </row>
    <row r="125" spans="1:12" ht="19.5">
      <c r="A125" s="34" t="s">
        <v>116</v>
      </c>
      <c r="B125" s="33"/>
      <c r="C125" s="33"/>
      <c r="D125" s="33"/>
      <c r="E125" s="33"/>
      <c r="F125" s="33"/>
      <c r="G125" s="33"/>
      <c r="H125" s="32"/>
      <c r="I125" s="2"/>
      <c r="J125" s="2"/>
      <c r="K125" s="2"/>
      <c r="L125" s="2"/>
    </row>
    <row r="126" spans="1:12" ht="19.5">
      <c r="A126" s="34" t="s">
        <v>95</v>
      </c>
      <c r="B126" s="33"/>
      <c r="C126" s="33"/>
      <c r="D126" s="33"/>
      <c r="E126" s="33"/>
      <c r="F126" s="33"/>
      <c r="G126" s="33"/>
      <c r="H126" s="32"/>
      <c r="I126" s="2"/>
      <c r="J126" s="2"/>
      <c r="K126" s="2"/>
      <c r="L126" s="2"/>
    </row>
    <row r="127" spans="1:12" ht="19.5">
      <c r="A127" s="34" t="s">
        <v>96</v>
      </c>
      <c r="B127" s="33"/>
      <c r="C127" s="33"/>
      <c r="D127" s="33"/>
      <c r="E127" s="33"/>
      <c r="F127" s="33"/>
      <c r="G127" s="33"/>
      <c r="H127" s="32"/>
      <c r="I127" s="2"/>
      <c r="J127" s="2"/>
      <c r="K127" s="2"/>
      <c r="L127" s="2"/>
    </row>
    <row r="128" spans="1:12" ht="19.5">
      <c r="A128" s="34" t="s">
        <v>119</v>
      </c>
      <c r="B128" s="33"/>
      <c r="C128" s="33"/>
      <c r="D128" s="33"/>
      <c r="E128" s="33"/>
      <c r="F128" s="33"/>
      <c r="G128" s="33"/>
      <c r="H128" s="36"/>
      <c r="I128" s="44"/>
      <c r="J128" s="44"/>
      <c r="K128" s="44"/>
      <c r="L128" s="44"/>
    </row>
    <row r="129" spans="1:12" ht="19.5">
      <c r="A129" s="34"/>
      <c r="B129" s="33"/>
      <c r="C129" s="33"/>
      <c r="D129" s="33"/>
      <c r="E129" s="33"/>
      <c r="F129" s="33"/>
      <c r="G129" s="33"/>
      <c r="H129" s="36"/>
      <c r="I129" s="44"/>
      <c r="J129" s="44"/>
      <c r="K129" s="44"/>
      <c r="L129" s="44"/>
    </row>
    <row r="130" spans="1:12" ht="19.5">
      <c r="A130" s="35" t="s">
        <v>85</v>
      </c>
      <c r="B130" s="33"/>
      <c r="C130" s="33"/>
      <c r="D130" s="33"/>
      <c r="E130" s="33"/>
      <c r="F130" s="33"/>
      <c r="G130" s="33"/>
      <c r="H130" s="36"/>
      <c r="I130" s="44"/>
      <c r="J130" s="44"/>
      <c r="K130" s="44"/>
      <c r="L130" s="44"/>
    </row>
    <row r="131" spans="1:12" ht="19.5">
      <c r="A131" s="34" t="s">
        <v>86</v>
      </c>
      <c r="B131" s="33"/>
      <c r="C131" s="33"/>
      <c r="D131" s="33"/>
      <c r="E131" s="33"/>
      <c r="F131" s="33"/>
      <c r="G131" s="33"/>
      <c r="H131" s="36"/>
      <c r="I131" s="44"/>
      <c r="J131" s="44"/>
      <c r="K131" s="44"/>
      <c r="L131" s="44"/>
    </row>
    <row r="132" spans="1:12" ht="19.5">
      <c r="A132" s="34" t="s">
        <v>106</v>
      </c>
      <c r="B132" s="33"/>
      <c r="C132" s="33"/>
      <c r="D132" s="33"/>
      <c r="E132" s="33"/>
      <c r="F132" s="33"/>
      <c r="G132" s="33"/>
      <c r="H132" s="36"/>
      <c r="I132" s="44"/>
      <c r="J132" s="44"/>
      <c r="K132" s="44"/>
      <c r="L132" s="44"/>
    </row>
    <row r="133" spans="1:12" ht="19.5">
      <c r="A133" s="34" t="s">
        <v>105</v>
      </c>
      <c r="B133" s="33"/>
      <c r="C133" s="33"/>
      <c r="D133" s="33"/>
      <c r="E133" s="33"/>
      <c r="F133" s="33"/>
      <c r="G133" s="33"/>
      <c r="H133" s="36"/>
      <c r="I133" s="44"/>
      <c r="J133" s="44"/>
      <c r="K133" s="44"/>
      <c r="L133" s="44"/>
    </row>
    <row r="134" spans="1:12" ht="19.5">
      <c r="A134" s="34" t="s">
        <v>104</v>
      </c>
      <c r="B134" s="33"/>
      <c r="C134" s="33"/>
      <c r="D134" s="33"/>
      <c r="E134" s="33"/>
      <c r="F134" s="33"/>
      <c r="G134" s="33"/>
      <c r="H134" s="36"/>
      <c r="I134" s="44"/>
      <c r="J134" s="44"/>
      <c r="K134" s="44"/>
      <c r="L134" s="44"/>
    </row>
    <row r="450" spans="2:2">
      <c r="B450" t="s">
        <v>123</v>
      </c>
    </row>
  </sheetData>
  <mergeCells count="21"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2026-04-26T07:45:30Z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