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8_{D05A6A11-B7FA-46AA-AF66-2880102C79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4" l="1"/>
  <c r="G89" i="4"/>
  <c r="G88" i="4"/>
  <c r="G97" i="4"/>
  <c r="G93" i="4"/>
  <c r="G90" i="4"/>
  <c r="G94" i="4"/>
  <c r="G98" i="4"/>
  <c r="G92" i="4"/>
  <c r="G95" i="4"/>
  <c r="G96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<sst xmlns="http://schemas.openxmlformats.org/spreadsheetml/2006/main" count="254" uniqueCount="134">
  <si>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</si>
  <si>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</si>
  <si>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</si>
  <si>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</si>
  <si>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</si>
  <si>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</si>
  <si>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</si>
  <si>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</si>
  <si>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</si>
  <si>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</si>
  <si>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</si>
  <si>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</si>
  <si>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</si>
  <si>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</si>
  <si>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</si>
  <si>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</si>
  <si>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</si>
  <si>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</si>
  <si>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</si>
  <si>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</si>
  <si>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</si>
  <si>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</si>
  <si>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</si>
  <si>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</si>
  <si>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</si>
  <si>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</si>
  <si>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</si>
  <si>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</si>
  <si>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</si>
  <si>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</si>
  <si>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</si>
  <si>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</si>
  <si>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</si>
  <si>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</si>
  <si>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</si>
  <si>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</si>
  <si>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</si>
  <si>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</si>
  <si>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</si>
  <si>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</si>
  <si>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</si>
  <si>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</si>
  <si>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</si>
  <si>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</si>
  <si>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</si>
  <si>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</si>
  <si>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</si>
  <si>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</si>
  <si>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</si>
  <si>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</si>
  <si>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</si>
  <si>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</si>
  <si>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</si>
  <si>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</si>
  <si>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</si>
  <si>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</si>
  <si>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</si>
  <si>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</si>
  <si>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</si>
  <si>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</si>
  <si>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</si>
  <si>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</si>
  <si>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</si>
  <si>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</si>
  <si>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</si>
  <si>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</si>
  <si>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</si>
  <si>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</si>
  <si>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</si>
  <si>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</si>
  <si>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</si>
  <si>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</si>
  <si>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</si>
  <si>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</si>
  <si>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</si>
  <si>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</si>
  <si>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</si>
  <si>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</si>
  <si>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</si>
  <si>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</si>
  <si>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</si>
  <si>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</si>
  <si>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</si>
  <si>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</si>
  <si>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</si>
  <si>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</si>
  <si>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</si>
  <si>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</si>
  <si>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</si>
  <si>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</si>
  <si>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</si>
  <si>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</si>
  <si>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</si>
  <si>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</si>
  <si>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</si>
  <si>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</si>
  <si>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</si>
  <si>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</si>
  <si>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</si>
  <si>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</si>
  <si>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</si>
  <si>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</si>
  <si>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</si>
  <si>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</si>
  <si>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</si>
  <si>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</si>
  <si>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</si>
  <si>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</si>
  <si>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</si>
  <si>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</si>
  <si>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</si>
  <si>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</si>
  <si>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</si>
  <si>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</si>
  <si>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</si>
  <si>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</si>
  <si>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</si>
  <si>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</si>
  <si>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</si>
  <si>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</si>
  <si>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</si>
  <si>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</si>
  <si>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</si>
  <si>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</si>
  <si>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</si>
  <si>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শুক্রবার ২৭ মার্চ ২০২৬ খ্রিঃ, ১৩ চৈত্র ১৪৩২ বাংলা, ০৭ শাওয়াল ১৪৪৭ হিজরি </t>
  </si>
  <si>
    <t xml:space="preserve">   সিরিয়াল নংঃ     ০৭২</t>
  </si>
  <si>
    <t>স্মারক নং-২৬.০৫.০০০০.০১৭.৩১.০১.২৬-২২৮</t>
  </si>
  <si>
    <t>২৪-০৩-২০২৬ তারিখে মূল্য বৃদ্ধি পেয়েছে।</t>
  </si>
  <si>
    <t>২৪-০৩-২০২৬ তারিখে মূল্য হ্রাস পেয়েছে।</t>
  </si>
  <si>
    <t>২৭-০৩-২০২৬ তারিখে মূল্য হ্রাস পেয়েছে।</t>
  </si>
  <si>
    <t>(২)    মসুর ডাল (বড়), এর মূল্য বৃদ্ধি পেয়েছে।</t>
  </si>
  <si>
    <t>(১)    চাল (মোটা), আটা (প্যা:), মসুর ডাল (ছোট), পেঁয়াজ (দেশী), রশুন (আম), আদা (আম),  লেবু, কাঁচামরিচ, শসা  এর মূল্য হ্রাস পেয়েছে।</t>
  </si>
  <si>
    <t xml:space="preserve">যে সকল বাজার হতে তথ্য সংগ্রহ করা হয়েছেঃ- কাওরান বাজার,  মোহাম্মদপুর টাউন হল  বাজার।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</si>
</sst>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6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100</xdr:row>
      <xdr:rowOff>48010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4"/>
  <sheetViews>
    <sheetView tabSelected="1" topLeftCell="D1" zoomScaleNormal="100" workbookViewId="0">
      <selection activeCell="A81" sqref="A81:L81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6" t="s">
        <v>126</v>
      </c>
      <c r="L5" s="67"/>
    </row>
    <row r="6" spans="1:12" ht="19.5" customHeight="1">
      <c r="A6" s="11"/>
      <c r="B6" s="8"/>
      <c r="C6" s="8"/>
      <c r="D6" s="11"/>
      <c r="E6" s="8"/>
      <c r="F6" s="8" t="s">
        <v>125</v>
      </c>
      <c r="G6" s="8"/>
      <c r="H6" s="8"/>
      <c r="I6" s="8"/>
      <c r="J6" s="8"/>
      <c r="K6" s="8"/>
      <c r="L6" s="33"/>
    </row>
    <row r="7" spans="1:12" ht="21.75">
      <c r="A7" s="14" t="s">
        <v>127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46108</v>
      </c>
    </row>
    <row r="8" spans="1:12" ht="21.75">
      <c r="A8" s="19" t="s">
        <v>4</v>
      </c>
      <c r="B8" s="20" t="s">
        <v>5</v>
      </c>
      <c r="C8" s="66" t="s">
        <v>6</v>
      </c>
      <c r="D8" s="67"/>
      <c r="E8" s="66" t="s">
        <v>7</v>
      </c>
      <c r="F8" s="67"/>
      <c r="G8" s="66" t="s">
        <v>8</v>
      </c>
      <c r="H8" s="67"/>
      <c r="I8" s="20" t="s">
        <v>9</v>
      </c>
      <c r="J8" s="66" t="s">
        <v>10</v>
      </c>
      <c r="K8" s="67"/>
      <c r="L8" s="21" t="s">
        <v>11</v>
      </c>
    </row>
    <row r="9" spans="1:12" ht="21.75">
      <c r="A9" s="19"/>
      <c r="B9" s="20"/>
      <c r="C9" s="68">
        <v>46108</v>
      </c>
      <c r="D9" s="67"/>
      <c r="E9" s="68">
        <v>46097</v>
      </c>
      <c r="F9" s="67"/>
      <c r="G9" s="68">
        <v>46080</v>
      </c>
      <c r="H9" s="67"/>
      <c r="I9" s="20" t="s">
        <v>12</v>
      </c>
      <c r="J9" s="68">
        <v>45743</v>
      </c>
      <c r="K9" s="67"/>
      <c r="L9" s="20" t="s">
        <v>12</v>
      </c>
    </row>
    <row r="10" spans="1:12" ht="21.75">
      <c r="A10" s="46" t="s">
        <v>13</v>
      </c>
      <c r="B10" s="22"/>
      <c r="C10" s="22" t="s">
        <v>14</v>
      </c>
      <c r="D10" s="22" t="s">
        <v>15</v>
      </c>
      <c r="E10" s="22" t="s">
        <v>14</v>
      </c>
      <c r="F10" s="22" t="s">
        <v>15</v>
      </c>
      <c r="G10" s="64" t="s">
        <v>14</v>
      </c>
      <c r="H10" s="64" t="s">
        <v>15</v>
      </c>
      <c r="I10" s="22" t="s">
        <v>16</v>
      </c>
      <c r="J10" s="64" t="s">
        <v>14</v>
      </c>
      <c r="K10" s="64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72</v>
      </c>
      <c r="K11" s="23">
        <v>87</v>
      </c>
      <c r="L11" s="25">
        <f>((C11+D11)/2-(J11+K11)/2)/((J11+K11)/2)*100</f>
        <v>-2.5157232704402519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55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-4.5454545454545459</v>
      </c>
      <c r="J13" s="23">
        <v>50</v>
      </c>
      <c r="K13" s="23">
        <v>55</v>
      </c>
      <c r="L13" s="25">
        <f>((C13+D13)/2-(J13+K13)/2)/((J13+K13)/2)*100</f>
        <v>0</v>
      </c>
    </row>
    <row r="14" spans="1:12" ht="18" customHeight="1">
      <c r="A14" s="47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46</v>
      </c>
      <c r="I15" s="24">
        <f>((C15+D15)/2-(G15+H15)/2)/((G15+H15)/2)*100</f>
        <v>-1.1627906976744187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50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-5.982905982905983</v>
      </c>
      <c r="J16" s="23">
        <v>50</v>
      </c>
      <c r="K16" s="23">
        <v>55</v>
      </c>
      <c r="L16" s="25">
        <f>((C16+D16)/2-(J16+K16)/2)/((J16+K16)/2)*100</f>
        <v>4.7619047619047619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60</v>
      </c>
      <c r="I17" s="24">
        <f>((C17+D17)/2-(G17+H17)/2)/((G17+H17)/2)*100</f>
        <v>0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7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185</v>
      </c>
      <c r="F20" s="23">
        <v>193</v>
      </c>
      <c r="G20" s="23">
        <v>175</v>
      </c>
      <c r="H20" s="23">
        <v>185</v>
      </c>
      <c r="I20" s="24">
        <f t="shared" ref="I20:I26" si="0">((C20+D20)/2-(G20+H20)/2)/((G20+H20)/2)*100</f>
        <v>5</v>
      </c>
      <c r="J20" s="23">
        <v>157</v>
      </c>
      <c r="K20" s="23">
        <v>165</v>
      </c>
      <c r="L20" s="25">
        <f t="shared" ref="L20:L26" si="1">((C20+D20)/2-(J20+K20)/2)/((J20+K20)/2)*100</f>
        <v>17.391304347826086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950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850</v>
      </c>
      <c r="L21" s="25">
        <f t="shared" si="1"/>
        <v>12.389380530973451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390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192</v>
      </c>
      <c r="D23" s="23">
        <v>195</v>
      </c>
      <c r="E23" s="23">
        <v>192</v>
      </c>
      <c r="F23" s="23">
        <v>195</v>
      </c>
      <c r="G23" s="23">
        <v>190</v>
      </c>
      <c r="H23" s="23">
        <v>195</v>
      </c>
      <c r="I23" s="24">
        <f t="shared" si="0"/>
        <v>0.51948051948051943</v>
      </c>
      <c r="J23" s="23">
        <v>175</v>
      </c>
      <c r="K23" s="23">
        <v>176</v>
      </c>
      <c r="L23" s="25">
        <f t="shared" si="1"/>
        <v>10.256410256410255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168</v>
      </c>
      <c r="G24" s="23">
        <v>150</v>
      </c>
      <c r="H24" s="23">
        <v>162</v>
      </c>
      <c r="I24" s="24">
        <f t="shared" si="0"/>
        <v>4.4871794871794872</v>
      </c>
      <c r="J24" s="23">
        <v>144</v>
      </c>
      <c r="K24" s="23">
        <v>153</v>
      </c>
      <c r="L24" s="25">
        <f t="shared" si="1"/>
        <v>9.7643097643097647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165</v>
      </c>
      <c r="F25" s="23">
        <v>170</v>
      </c>
      <c r="G25" s="23">
        <v>162</v>
      </c>
      <c r="H25" s="23">
        <v>165</v>
      </c>
      <c r="I25" s="24">
        <f t="shared" si="0"/>
        <v>2.4464831804281344</v>
      </c>
      <c r="J25" s="23">
        <v>150</v>
      </c>
      <c r="K25" s="23">
        <v>155</v>
      </c>
      <c r="L25" s="25">
        <f t="shared" si="1"/>
        <v>9.8360655737704921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7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90</v>
      </c>
      <c r="D28" s="23">
        <v>105</v>
      </c>
      <c r="E28" s="23">
        <v>85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2.6315789473684208</v>
      </c>
      <c r="J28" s="23">
        <v>105</v>
      </c>
      <c r="K28" s="23">
        <v>110</v>
      </c>
      <c r="L28" s="25">
        <f t="shared" ref="L28:L34" si="3">((C28+D28)/2-(J28+K28)/2)/((J28+K28)/2)*100</f>
        <v>-9.3023255813953494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140</v>
      </c>
      <c r="D30" s="23">
        <v>150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-6.4516129032258061</v>
      </c>
      <c r="J30" s="23">
        <v>130</v>
      </c>
      <c r="K30" s="23">
        <v>140</v>
      </c>
      <c r="L30" s="25">
        <f t="shared" si="3"/>
        <v>7.4074074074074066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95</v>
      </c>
      <c r="K33" s="23">
        <v>110</v>
      </c>
      <c r="L33" s="25">
        <f t="shared" si="3"/>
        <v>-14.634146341463413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25</v>
      </c>
      <c r="L34" s="25">
        <f t="shared" si="3"/>
        <v>-15.555555555555555</v>
      </c>
    </row>
    <row r="35" spans="1:12" ht="21.75">
      <c r="A35" s="47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45</v>
      </c>
      <c r="E36" s="23">
        <v>30</v>
      </c>
      <c r="F36" s="23">
        <v>50</v>
      </c>
      <c r="G36" s="23">
        <v>45</v>
      </c>
      <c r="H36" s="23">
        <v>55</v>
      </c>
      <c r="I36" s="24">
        <f t="shared" ref="I36:I51" si="4">((C36+D36)/2-(G36+H36)/2)/((G36+H36)/2)*100</f>
        <v>-25</v>
      </c>
      <c r="J36" s="23">
        <v>30</v>
      </c>
      <c r="K36" s="23">
        <v>45</v>
      </c>
      <c r="L36" s="25">
        <f t="shared" ref="L36:L51" si="5">((C36+D36)/2-(J36+K36)/2)/((J36+K36)/2)*100</f>
        <v>0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60</v>
      </c>
      <c r="F38" s="23">
        <v>130</v>
      </c>
      <c r="G38" s="23">
        <v>80</v>
      </c>
      <c r="H38" s="23">
        <v>130</v>
      </c>
      <c r="I38" s="24">
        <f t="shared" si="4"/>
        <v>-9.5238095238095237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180</v>
      </c>
      <c r="D39" s="23">
        <v>220</v>
      </c>
      <c r="E39" s="23">
        <v>200</v>
      </c>
      <c r="F39" s="23">
        <v>245</v>
      </c>
      <c r="G39" s="23">
        <v>180</v>
      </c>
      <c r="H39" s="23">
        <v>220</v>
      </c>
      <c r="I39" s="24">
        <f t="shared" si="4"/>
        <v>0</v>
      </c>
      <c r="J39" s="23">
        <v>220</v>
      </c>
      <c r="K39" s="23">
        <v>240</v>
      </c>
      <c r="L39" s="25">
        <f t="shared" si="5"/>
        <v>-13.043478260869565</v>
      </c>
    </row>
    <row r="40" spans="1:12" ht="21.75">
      <c r="A40" s="19" t="s">
        <v>46</v>
      </c>
      <c r="B40" s="20" t="s">
        <v>18</v>
      </c>
      <c r="C40" s="23">
        <v>270</v>
      </c>
      <c r="D40" s="23">
        <v>300</v>
      </c>
      <c r="E40" s="23">
        <v>270</v>
      </c>
      <c r="F40" s="23">
        <v>300</v>
      </c>
      <c r="G40" s="23">
        <v>250</v>
      </c>
      <c r="H40" s="23">
        <v>300</v>
      </c>
      <c r="I40" s="24">
        <f t="shared" si="4"/>
        <v>3.6363636363636362</v>
      </c>
      <c r="J40" s="23">
        <v>250</v>
      </c>
      <c r="K40" s="23">
        <v>300</v>
      </c>
      <c r="L40" s="25">
        <f t="shared" si="5"/>
        <v>3.6363636363636362</v>
      </c>
    </row>
    <row r="41" spans="1:12" ht="21.75">
      <c r="A41" s="19" t="s">
        <v>47</v>
      </c>
      <c r="B41" s="20" t="s">
        <v>18</v>
      </c>
      <c r="C41" s="23">
        <v>340</v>
      </c>
      <c r="D41" s="23">
        <v>350</v>
      </c>
      <c r="E41" s="23">
        <v>340</v>
      </c>
      <c r="F41" s="23">
        <v>350</v>
      </c>
      <c r="G41" s="23">
        <v>320</v>
      </c>
      <c r="H41" s="23">
        <v>350</v>
      </c>
      <c r="I41" s="24">
        <f t="shared" si="4"/>
        <v>2.9850746268656714</v>
      </c>
      <c r="J41" s="23">
        <v>350</v>
      </c>
      <c r="K41" s="23">
        <v>430</v>
      </c>
      <c r="L41" s="25">
        <f t="shared" si="5"/>
        <v>-11.538461538461538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350</v>
      </c>
      <c r="I42" s="24">
        <f t="shared" si="4"/>
        <v>0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250</v>
      </c>
      <c r="H43" s="23">
        <v>400</v>
      </c>
      <c r="I43" s="24">
        <f t="shared" si="4"/>
        <v>0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250</v>
      </c>
      <c r="I44" s="24">
        <f t="shared" si="4"/>
        <v>-23.076923076923077</v>
      </c>
      <c r="J44" s="23">
        <v>100</v>
      </c>
      <c r="K44" s="23">
        <v>200</v>
      </c>
      <c r="L44" s="25">
        <f t="shared" si="5"/>
        <v>0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210</v>
      </c>
      <c r="E45" s="23">
        <v>120</v>
      </c>
      <c r="F45" s="23">
        <v>220</v>
      </c>
      <c r="G45" s="23">
        <v>150</v>
      </c>
      <c r="H45" s="23">
        <v>220</v>
      </c>
      <c r="I45" s="24">
        <f t="shared" si="4"/>
        <v>-10.810810810810811</v>
      </c>
      <c r="J45" s="23">
        <v>100</v>
      </c>
      <c r="K45" s="23">
        <v>200</v>
      </c>
      <c r="L45" s="25">
        <f t="shared" si="5"/>
        <v>10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700</v>
      </c>
      <c r="I46" s="24">
        <f t="shared" si="4"/>
        <v>4.6875</v>
      </c>
      <c r="J46" s="23">
        <v>650</v>
      </c>
      <c r="K46" s="23">
        <v>750</v>
      </c>
      <c r="L46" s="25">
        <f t="shared" si="5"/>
        <v>-4.2857142857142856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400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1400</v>
      </c>
      <c r="F48" s="23">
        <v>1600</v>
      </c>
      <c r="G48" s="23">
        <v>1350</v>
      </c>
      <c r="H48" s="23">
        <v>1600</v>
      </c>
      <c r="I48" s="24">
        <f t="shared" si="4"/>
        <v>1.6949152542372881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4500</v>
      </c>
      <c r="K49" s="23">
        <v>5000</v>
      </c>
      <c r="L49" s="25">
        <f t="shared" si="5"/>
        <v>5.2631578947368416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6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800</v>
      </c>
      <c r="H54" s="23">
        <v>1800</v>
      </c>
      <c r="I54" s="24">
        <f t="shared" si="6"/>
        <v>0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190</v>
      </c>
      <c r="D57" s="23">
        <v>200</v>
      </c>
      <c r="E57" s="23">
        <v>210</v>
      </c>
      <c r="F57" s="23">
        <v>230</v>
      </c>
      <c r="G57" s="23">
        <v>165</v>
      </c>
      <c r="H57" s="23">
        <v>190</v>
      </c>
      <c r="I57" s="24">
        <f t="shared" si="6"/>
        <v>9.8591549295774641</v>
      </c>
      <c r="J57" s="23">
        <v>200</v>
      </c>
      <c r="K57" s="23">
        <v>230</v>
      </c>
      <c r="L57" s="25">
        <f t="shared" si="7"/>
        <v>-9.3023255813953494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500</v>
      </c>
      <c r="K58" s="23">
        <v>580</v>
      </c>
      <c r="L58" s="25">
        <f t="shared" si="7"/>
        <v>11.111111111111111</v>
      </c>
    </row>
    <row r="59" spans="1:12" ht="21.75">
      <c r="A59" s="48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2"/>
      <c r="F65" s="42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2"/>
      <c r="F66" s="42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6" t="s">
        <v>6</v>
      </c>
      <c r="D67" s="67"/>
      <c r="E67" s="66" t="s">
        <v>7</v>
      </c>
      <c r="F67" s="67"/>
      <c r="G67" s="66" t="s">
        <v>8</v>
      </c>
      <c r="H67" s="67"/>
      <c r="I67" s="20" t="s">
        <v>9</v>
      </c>
      <c r="J67" s="66" t="s">
        <v>10</v>
      </c>
      <c r="K67" s="67"/>
      <c r="L67" s="20" t="s">
        <v>11</v>
      </c>
    </row>
    <row r="68" spans="1:12" ht="18" customHeight="1">
      <c r="A68" s="59"/>
      <c r="B68" s="60"/>
      <c r="C68" s="68">
        <v>46108</v>
      </c>
      <c r="D68" s="67"/>
      <c r="E68" s="68">
        <v>46097</v>
      </c>
      <c r="F68" s="67"/>
      <c r="G68" s="68">
        <v>46080</v>
      </c>
      <c r="H68" s="67"/>
      <c r="I68" s="20" t="s">
        <v>12</v>
      </c>
      <c r="J68" s="68">
        <v>45743</v>
      </c>
      <c r="K68" s="67"/>
      <c r="L68" s="20" t="s">
        <v>12</v>
      </c>
    </row>
    <row r="69" spans="1:12" ht="21.75">
      <c r="A69" s="61" t="s">
        <v>69</v>
      </c>
      <c r="B69" s="62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3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300</v>
      </c>
      <c r="H71" s="23">
        <v>500</v>
      </c>
      <c r="I71" s="24">
        <f t="shared" ref="I71:I80" si="9">((C71+D71)/2-(G71+H71)/2)/((G71+H71)/2)*100</f>
        <v>0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3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3" t="s">
        <v>73</v>
      </c>
      <c r="C73" s="23">
        <v>20</v>
      </c>
      <c r="D73" s="23">
        <v>60</v>
      </c>
      <c r="E73" s="23">
        <v>25</v>
      </c>
      <c r="F73" s="23">
        <v>60</v>
      </c>
      <c r="G73" s="23">
        <v>30</v>
      </c>
      <c r="H73" s="23">
        <v>80</v>
      </c>
      <c r="I73" s="24">
        <f t="shared" si="9"/>
        <v>-27.27272727272727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3" t="s">
        <v>18</v>
      </c>
      <c r="C74" s="23">
        <v>60</v>
      </c>
      <c r="D74" s="23">
        <v>80</v>
      </c>
      <c r="E74" s="23">
        <v>60</v>
      </c>
      <c r="F74" s="23">
        <v>160</v>
      </c>
      <c r="G74" s="23">
        <v>70</v>
      </c>
      <c r="H74" s="23">
        <v>160</v>
      </c>
      <c r="I74" s="24">
        <f t="shared" si="9"/>
        <v>-39.130434782608695</v>
      </c>
      <c r="J74" s="23">
        <v>40</v>
      </c>
      <c r="K74" s="23">
        <v>120</v>
      </c>
      <c r="L74" s="25">
        <f t="shared" si="8"/>
        <v>-12.5</v>
      </c>
    </row>
    <row r="75" spans="1:12" ht="21.75">
      <c r="A75" s="19" t="s">
        <v>117</v>
      </c>
      <c r="B75" s="63" t="s">
        <v>18</v>
      </c>
      <c r="C75" s="23">
        <v>40</v>
      </c>
      <c r="D75" s="23">
        <v>70</v>
      </c>
      <c r="E75" s="23">
        <v>40</v>
      </c>
      <c r="F75" s="23">
        <v>70</v>
      </c>
      <c r="G75" s="23">
        <v>60</v>
      </c>
      <c r="H75" s="23">
        <v>100</v>
      </c>
      <c r="I75" s="24">
        <f t="shared" si="9"/>
        <v>-31.25</v>
      </c>
      <c r="J75" s="23">
        <v>70</v>
      </c>
      <c r="K75" s="23">
        <v>120</v>
      </c>
      <c r="L75" s="25">
        <f t="shared" si="8"/>
        <v>-42.105263157894733</v>
      </c>
    </row>
    <row r="76" spans="1:12" ht="21.75">
      <c r="A76" s="19" t="s">
        <v>118</v>
      </c>
      <c r="B76" s="63" t="s">
        <v>18</v>
      </c>
      <c r="C76" s="23">
        <v>30</v>
      </c>
      <c r="D76" s="23">
        <v>70</v>
      </c>
      <c r="E76" s="23">
        <v>40</v>
      </c>
      <c r="F76" s="23">
        <v>70</v>
      </c>
      <c r="G76" s="23">
        <v>60</v>
      </c>
      <c r="H76" s="23">
        <v>80</v>
      </c>
      <c r="I76" s="24">
        <f t="shared" si="9"/>
        <v>-28.571428571428569</v>
      </c>
      <c r="J76" s="23">
        <v>40</v>
      </c>
      <c r="K76" s="23">
        <v>100</v>
      </c>
      <c r="L76" s="25">
        <f t="shared" si="8"/>
        <v>-28.571428571428569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32</v>
      </c>
      <c r="H77" s="31">
        <v>40</v>
      </c>
      <c r="I77" s="24">
        <f t="shared" si="9"/>
        <v>0</v>
      </c>
      <c r="J77" s="31">
        <v>38</v>
      </c>
      <c r="K77" s="31">
        <v>43</v>
      </c>
      <c r="L77" s="25">
        <f t="shared" si="8"/>
        <v>-11.111111111111111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85000</v>
      </c>
      <c r="F79" s="23">
        <v>90000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81000</v>
      </c>
      <c r="F80" s="31">
        <v>83000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69" t="s">
        <v>133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</row>
    <row r="82" spans="1:12" ht="19.5">
      <c r="A82" s="49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132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131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108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79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80</v>
      </c>
      <c r="B87" s="6" t="s">
        <v>81</v>
      </c>
      <c r="C87" s="71" t="s">
        <v>6</v>
      </c>
      <c r="D87" s="72"/>
      <c r="E87" s="73" t="s">
        <v>82</v>
      </c>
      <c r="F87" s="74"/>
      <c r="G87" s="45" t="s">
        <v>12</v>
      </c>
      <c r="H87" s="71" t="s">
        <v>83</v>
      </c>
      <c r="I87" s="75"/>
      <c r="J87" s="72"/>
      <c r="K87" s="50"/>
      <c r="L87" s="2"/>
    </row>
    <row r="88" spans="1:12" ht="21.75">
      <c r="A88" s="19" t="s">
        <v>19</v>
      </c>
      <c r="B88" s="20" t="s">
        <v>18</v>
      </c>
      <c r="C88" s="23">
        <v>50</v>
      </c>
      <c r="D88" s="23">
        <v>55</v>
      </c>
      <c r="E88" s="23">
        <v>50</v>
      </c>
      <c r="F88" s="23">
        <v>60</v>
      </c>
      <c r="G88" s="7">
        <f t="shared" ref="G88:G92" si="10">((C88+D88)/2-(E88+F88)/2)/((E88+F88)/2)*100</f>
        <v>-4.5454545454545459</v>
      </c>
      <c r="H88" s="5" t="s">
        <v>129</v>
      </c>
      <c r="I88" s="6"/>
      <c r="J88" s="6"/>
      <c r="K88" s="51"/>
      <c r="L88" s="2"/>
    </row>
    <row r="89" spans="1:12" ht="21.75">
      <c r="A89" s="19" t="s">
        <v>22</v>
      </c>
      <c r="B89" s="20" t="s">
        <v>23</v>
      </c>
      <c r="C89" s="23">
        <v>50</v>
      </c>
      <c r="D89" s="23">
        <v>60</v>
      </c>
      <c r="E89" s="23">
        <v>55</v>
      </c>
      <c r="F89" s="23">
        <v>60</v>
      </c>
      <c r="G89" s="7">
        <f t="shared" si="10"/>
        <v>-4.3478260869565215</v>
      </c>
      <c r="H89" s="5" t="s">
        <v>129</v>
      </c>
      <c r="I89" s="6"/>
      <c r="J89" s="6"/>
      <c r="K89" s="51"/>
      <c r="L89" s="2"/>
    </row>
    <row r="90" spans="1:12" ht="21.75">
      <c r="A90" s="5" t="s">
        <v>37</v>
      </c>
      <c r="B90" s="6" t="s">
        <v>18</v>
      </c>
      <c r="C90" s="23">
        <v>90</v>
      </c>
      <c r="D90" s="23">
        <v>105</v>
      </c>
      <c r="E90" s="23">
        <v>85</v>
      </c>
      <c r="F90" s="23">
        <v>105</v>
      </c>
      <c r="G90" s="7">
        <f t="shared" si="10"/>
        <v>2.6315789473684208</v>
      </c>
      <c r="H90" s="5" t="s">
        <v>128</v>
      </c>
      <c r="I90" s="6"/>
      <c r="J90" s="6"/>
      <c r="K90" s="50"/>
      <c r="L90" s="2"/>
    </row>
    <row r="91" spans="1:12" ht="21.75">
      <c r="A91" s="19" t="s">
        <v>38</v>
      </c>
      <c r="B91" s="20" t="s">
        <v>18</v>
      </c>
      <c r="C91" s="23">
        <v>140</v>
      </c>
      <c r="D91" s="23">
        <v>150</v>
      </c>
      <c r="E91" s="23">
        <v>150</v>
      </c>
      <c r="F91" s="23">
        <v>160</v>
      </c>
      <c r="G91" s="7">
        <f t="shared" si="10"/>
        <v>-6.4516129032258061</v>
      </c>
      <c r="H91" s="5" t="s">
        <v>129</v>
      </c>
      <c r="I91" s="6"/>
      <c r="J91" s="6"/>
      <c r="K91" s="51"/>
      <c r="L91" s="2"/>
    </row>
    <row r="92" spans="1:12" ht="21.75">
      <c r="A92" s="5" t="s">
        <v>110</v>
      </c>
      <c r="B92" s="6" t="s">
        <v>18</v>
      </c>
      <c r="C92" s="23">
        <v>30</v>
      </c>
      <c r="D92" s="23">
        <v>45</v>
      </c>
      <c r="E92" s="23">
        <v>30</v>
      </c>
      <c r="F92" s="23">
        <v>50</v>
      </c>
      <c r="G92" s="7">
        <f t="shared" si="10"/>
        <v>-6.25</v>
      </c>
      <c r="H92" s="5" t="s">
        <v>129</v>
      </c>
      <c r="I92" s="6"/>
      <c r="J92" s="6"/>
      <c r="K92" s="51"/>
      <c r="L92" s="2"/>
    </row>
    <row r="93" spans="1:12" ht="21.75">
      <c r="A93" s="5" t="s">
        <v>45</v>
      </c>
      <c r="B93" s="6" t="s">
        <v>18</v>
      </c>
      <c r="C93" s="23">
        <v>180</v>
      </c>
      <c r="D93" s="23">
        <v>220</v>
      </c>
      <c r="E93" s="23">
        <v>200</v>
      </c>
      <c r="F93" s="23">
        <v>245</v>
      </c>
      <c r="G93" s="7">
        <f>((C93+D93)/2-(E93+F93)/2)/((E93+F93)/2)*100</f>
        <v>-10.112359550561797</v>
      </c>
      <c r="H93" s="5" t="s">
        <v>129</v>
      </c>
      <c r="I93" s="6"/>
      <c r="J93" s="6"/>
      <c r="K93" s="51"/>
      <c r="L93" s="2"/>
    </row>
    <row r="94" spans="1:12" ht="21.75">
      <c r="A94" s="5" t="s">
        <v>51</v>
      </c>
      <c r="B94" s="6" t="s">
        <v>18</v>
      </c>
      <c r="C94" s="23">
        <v>120</v>
      </c>
      <c r="D94" s="23">
        <v>210</v>
      </c>
      <c r="E94" s="23">
        <v>120</v>
      </c>
      <c r="F94" s="23">
        <v>220</v>
      </c>
      <c r="G94" s="7">
        <f t="shared" ref="G94:G95" si="11">((C94+D94)/2-(E94+F94)/2)/((E94+F94)/2)*100</f>
        <v>-2.9411764705882351</v>
      </c>
      <c r="H94" s="5" t="s">
        <v>129</v>
      </c>
      <c r="I94" s="6"/>
      <c r="J94" s="6"/>
      <c r="K94" s="51"/>
      <c r="L94" s="51"/>
    </row>
    <row r="95" spans="1:12" ht="21.75">
      <c r="A95" s="5" t="s">
        <v>61</v>
      </c>
      <c r="B95" s="6" t="s">
        <v>18</v>
      </c>
      <c r="C95" s="23">
        <v>190</v>
      </c>
      <c r="D95" s="23">
        <v>200</v>
      </c>
      <c r="E95" s="23">
        <v>210</v>
      </c>
      <c r="F95" s="23">
        <v>230</v>
      </c>
      <c r="G95" s="7">
        <f t="shared" si="11"/>
        <v>-11.363636363636363</v>
      </c>
      <c r="H95" s="5" t="s">
        <v>130</v>
      </c>
      <c r="I95" s="6"/>
      <c r="J95" s="6"/>
      <c r="K95" s="51"/>
      <c r="L95" s="51"/>
    </row>
    <row r="96" spans="1:12" ht="21.75">
      <c r="A96" s="5" t="s">
        <v>115</v>
      </c>
      <c r="B96" s="65" t="s">
        <v>73</v>
      </c>
      <c r="C96" s="23">
        <v>20</v>
      </c>
      <c r="D96" s="23">
        <v>60</v>
      </c>
      <c r="E96" s="23">
        <v>25</v>
      </c>
      <c r="F96" s="23">
        <v>60</v>
      </c>
      <c r="G96" s="7">
        <f>((C96+D96)/2-(E96+F96)/2)/((E96+F96)/2)*100</f>
        <v>-5.8823529411764701</v>
      </c>
      <c r="H96" s="5" t="s">
        <v>129</v>
      </c>
      <c r="I96" s="6"/>
      <c r="J96" s="6"/>
      <c r="K96" s="51"/>
      <c r="L96" s="51"/>
    </row>
    <row r="97" spans="1:12" ht="21.75">
      <c r="A97" s="5" t="s">
        <v>116</v>
      </c>
      <c r="B97" s="65" t="s">
        <v>18</v>
      </c>
      <c r="C97" s="23">
        <v>60</v>
      </c>
      <c r="D97" s="23">
        <v>80</v>
      </c>
      <c r="E97" s="23">
        <v>60</v>
      </c>
      <c r="F97" s="23">
        <v>160</v>
      </c>
      <c r="G97" s="7">
        <f>((C97+D97)/2-(E97+F97)/2)/((E97+F97)/2)*100</f>
        <v>-36.363636363636367</v>
      </c>
      <c r="H97" s="5" t="s">
        <v>129</v>
      </c>
      <c r="I97" s="6"/>
      <c r="J97" s="6"/>
      <c r="K97" s="51"/>
      <c r="L97" s="51"/>
    </row>
    <row r="98" spans="1:12" ht="21.75">
      <c r="A98" s="5" t="s">
        <v>118</v>
      </c>
      <c r="B98" s="65" t="s">
        <v>18</v>
      </c>
      <c r="C98" s="23">
        <v>30</v>
      </c>
      <c r="D98" s="23">
        <v>70</v>
      </c>
      <c r="E98" s="23">
        <v>40</v>
      </c>
      <c r="F98" s="23">
        <v>70</v>
      </c>
      <c r="G98" s="7">
        <f t="shared" ref="G98" si="12">((C98+D98)/2-(E98+F98)/2)/((E98+F98)/2)*100</f>
        <v>-9.0909090909090917</v>
      </c>
      <c r="H98" s="5" t="s">
        <v>129</v>
      </c>
      <c r="I98" s="6"/>
      <c r="J98" s="6"/>
      <c r="K98" s="51"/>
      <c r="L98" s="51"/>
    </row>
    <row r="99" spans="1:12" ht="19.5">
      <c r="A99" s="1"/>
      <c r="B99" s="3"/>
      <c r="C99" s="40"/>
      <c r="D99" s="40"/>
      <c r="E99" s="40"/>
      <c r="F99" s="40"/>
      <c r="G99" s="9"/>
      <c r="H99" s="52"/>
      <c r="I99" s="51"/>
      <c r="J99" s="51"/>
      <c r="K99" s="51"/>
      <c r="L99" s="51"/>
    </row>
    <row r="100" spans="1:12" ht="19.5">
      <c r="A100" s="1"/>
      <c r="B100" s="53"/>
      <c r="C100" s="54"/>
      <c r="D100" s="54"/>
      <c r="E100" s="3"/>
      <c r="F100" s="54"/>
      <c r="G100" s="9"/>
      <c r="H100" s="52"/>
      <c r="I100" s="51"/>
      <c r="J100" s="51"/>
      <c r="K100" s="51"/>
      <c r="L100" s="51"/>
    </row>
    <row r="101" spans="1:12" ht="19.5">
      <c r="A101" s="1"/>
      <c r="B101" s="55" t="s">
        <v>122</v>
      </c>
      <c r="C101" s="2"/>
      <c r="D101" s="53"/>
      <c r="E101" s="1"/>
      <c r="F101" s="55" t="s">
        <v>111</v>
      </c>
      <c r="G101" s="2"/>
      <c r="H101" s="53"/>
      <c r="I101" s="56"/>
      <c r="J101" s="3" t="s">
        <v>113</v>
      </c>
      <c r="K101" s="2"/>
      <c r="L101" s="53"/>
    </row>
    <row r="102" spans="1:12" ht="19.5">
      <c r="A102" s="57"/>
      <c r="B102" s="55" t="s">
        <v>123</v>
      </c>
      <c r="C102" s="3"/>
      <c r="D102" s="53"/>
      <c r="E102" s="57"/>
      <c r="F102" s="55" t="s">
        <v>112</v>
      </c>
      <c r="G102" s="3"/>
      <c r="H102" s="53"/>
      <c r="I102" s="58"/>
      <c r="J102" s="3" t="s">
        <v>114</v>
      </c>
      <c r="K102" s="53"/>
      <c r="L102" s="53"/>
    </row>
    <row r="103" spans="1:12" ht="19.5">
      <c r="A103" s="1"/>
      <c r="B103" s="3"/>
      <c r="C103" s="54"/>
      <c r="D103" s="3"/>
      <c r="E103" s="54"/>
      <c r="F103" s="1"/>
      <c r="G103" s="3"/>
      <c r="H103" s="3"/>
      <c r="I103" s="2"/>
      <c r="J103" s="2"/>
      <c r="K103" s="2"/>
      <c r="L103" s="2"/>
    </row>
    <row r="104" spans="1:12" ht="19.5">
      <c r="A104" s="38" t="s">
        <v>90</v>
      </c>
      <c r="B104" s="36"/>
      <c r="C104" s="34"/>
      <c r="D104" s="36"/>
      <c r="E104" s="34"/>
      <c r="F104" s="34"/>
      <c r="G104" s="34"/>
      <c r="H104" s="35"/>
      <c r="I104" s="2"/>
      <c r="J104" s="2"/>
      <c r="K104" s="2"/>
      <c r="L104" s="2"/>
    </row>
    <row r="105" spans="1:12" ht="19.5">
      <c r="A105" s="37" t="s">
        <v>94</v>
      </c>
      <c r="B105" s="36"/>
      <c r="C105" s="34"/>
      <c r="D105" s="36"/>
      <c r="E105" s="34"/>
      <c r="F105" s="34"/>
      <c r="G105" s="36"/>
      <c r="H105" s="35"/>
      <c r="I105" s="2"/>
      <c r="J105" s="2"/>
      <c r="K105" s="2"/>
      <c r="L105" s="2"/>
    </row>
    <row r="106" spans="1:12" ht="19.5">
      <c r="A106" s="37" t="s">
        <v>120</v>
      </c>
      <c r="B106" s="36"/>
      <c r="C106" s="36"/>
      <c r="D106" s="36"/>
      <c r="E106" s="36"/>
      <c r="F106" s="34"/>
      <c r="G106" s="36"/>
      <c r="H106" s="35"/>
      <c r="I106" s="2"/>
      <c r="J106" s="2"/>
      <c r="K106" s="2"/>
      <c r="L106" s="2"/>
    </row>
    <row r="107" spans="1:12" ht="19.5">
      <c r="A107" s="37" t="s">
        <v>84</v>
      </c>
      <c r="B107" s="36"/>
      <c r="C107" s="36"/>
      <c r="D107" s="36"/>
      <c r="E107" s="36"/>
      <c r="F107" s="35"/>
      <c r="G107" s="35"/>
      <c r="H107" s="35"/>
      <c r="I107" s="2"/>
      <c r="J107" s="2"/>
      <c r="K107" s="2"/>
      <c r="L107" s="2"/>
    </row>
    <row r="108" spans="1:12" ht="19.5">
      <c r="A108" s="37" t="s">
        <v>121</v>
      </c>
      <c r="B108" s="36"/>
      <c r="C108" s="36"/>
      <c r="D108" s="36"/>
      <c r="E108" s="36"/>
      <c r="F108" s="36"/>
      <c r="G108" s="35"/>
      <c r="H108" s="35"/>
      <c r="I108" s="2"/>
      <c r="J108" s="2"/>
      <c r="K108" s="2"/>
      <c r="L108" s="2"/>
    </row>
    <row r="109" spans="1:12" ht="19.5">
      <c r="A109" s="37" t="s">
        <v>93</v>
      </c>
      <c r="B109" s="36"/>
      <c r="C109" s="36"/>
      <c r="D109" s="36"/>
      <c r="E109" s="36"/>
      <c r="F109" s="36"/>
      <c r="G109" s="36"/>
      <c r="H109" s="35"/>
      <c r="I109" s="2"/>
      <c r="J109" s="2"/>
      <c r="K109" s="2"/>
      <c r="L109" s="2"/>
    </row>
    <row r="110" spans="1:12" ht="19.5">
      <c r="A110" s="37" t="s">
        <v>101</v>
      </c>
      <c r="B110" s="36"/>
      <c r="C110" s="36"/>
      <c r="D110" s="36"/>
      <c r="E110" s="36"/>
      <c r="F110" s="36"/>
      <c r="G110" s="36"/>
      <c r="H110" s="35"/>
      <c r="I110" s="2"/>
      <c r="J110" s="2"/>
      <c r="K110" s="2"/>
      <c r="L110" s="2"/>
    </row>
    <row r="111" spans="1:12" ht="19.5">
      <c r="A111" s="37" t="s">
        <v>92</v>
      </c>
      <c r="B111" s="36"/>
      <c r="C111" s="36"/>
      <c r="D111" s="36"/>
      <c r="E111" s="36"/>
      <c r="F111" s="36"/>
      <c r="G111" s="36"/>
      <c r="H111" s="35"/>
      <c r="I111" s="2"/>
      <c r="J111" s="2"/>
      <c r="K111" s="2"/>
      <c r="L111" s="2"/>
    </row>
    <row r="112" spans="1:12" ht="19.5">
      <c r="A112" s="37" t="s">
        <v>91</v>
      </c>
      <c r="B112" s="36"/>
      <c r="C112" s="36"/>
      <c r="D112" s="36"/>
      <c r="E112" s="36"/>
      <c r="F112" s="36"/>
      <c r="G112" s="36"/>
      <c r="H112" s="35"/>
      <c r="I112" s="2"/>
      <c r="J112" s="2"/>
      <c r="K112" s="2"/>
      <c r="L112" s="2"/>
    </row>
    <row r="113" spans="1:12" ht="19.5">
      <c r="A113" s="37" t="s">
        <v>85</v>
      </c>
      <c r="B113" s="36"/>
      <c r="C113" s="36"/>
      <c r="D113" s="36"/>
      <c r="E113" s="36"/>
      <c r="F113" s="36"/>
      <c r="G113" s="36"/>
      <c r="H113" s="35"/>
      <c r="I113" s="2"/>
      <c r="J113" s="2"/>
      <c r="K113" s="2"/>
      <c r="L113" s="2"/>
    </row>
    <row r="114" spans="1:12" ht="19.5">
      <c r="A114" s="37" t="s">
        <v>95</v>
      </c>
      <c r="B114" s="36"/>
      <c r="C114" s="36"/>
      <c r="D114" s="36"/>
      <c r="E114" s="36"/>
      <c r="F114" s="36"/>
      <c r="G114" s="36"/>
      <c r="H114" s="35"/>
      <c r="I114" s="2"/>
      <c r="J114" s="2"/>
      <c r="K114" s="2"/>
      <c r="L114" s="2"/>
    </row>
    <row r="115" spans="1:12" ht="19.5">
      <c r="A115" s="37" t="s">
        <v>119</v>
      </c>
      <c r="B115" s="36"/>
      <c r="C115" s="36"/>
      <c r="D115" s="36"/>
      <c r="E115" s="36"/>
      <c r="F115" s="36"/>
      <c r="G115" s="36"/>
      <c r="H115" s="35"/>
      <c r="I115" s="2"/>
      <c r="J115" s="2"/>
      <c r="K115" s="2"/>
      <c r="L115" s="2"/>
    </row>
    <row r="116" spans="1:12" ht="19.5">
      <c r="A116" s="37" t="s">
        <v>96</v>
      </c>
      <c r="B116" s="36"/>
      <c r="C116" s="36"/>
      <c r="D116" s="36"/>
      <c r="E116" s="36"/>
      <c r="F116" s="36"/>
      <c r="G116" s="36"/>
      <c r="H116" s="35"/>
      <c r="I116" s="2"/>
      <c r="J116" s="2"/>
      <c r="K116" s="2"/>
      <c r="L116" s="2"/>
    </row>
    <row r="117" spans="1:12" ht="19.5">
      <c r="A117" s="37" t="s">
        <v>97</v>
      </c>
      <c r="B117" s="36"/>
      <c r="C117" s="36"/>
      <c r="D117" s="36"/>
      <c r="E117" s="36"/>
      <c r="F117" s="36"/>
      <c r="G117" s="36"/>
      <c r="H117" s="35"/>
      <c r="I117" s="2"/>
      <c r="J117" s="2"/>
      <c r="K117" s="2"/>
      <c r="L117" s="2"/>
    </row>
    <row r="118" spans="1:12" ht="19.5">
      <c r="A118" s="37" t="s">
        <v>124</v>
      </c>
      <c r="B118" s="36"/>
      <c r="C118" s="36"/>
      <c r="D118" s="36"/>
      <c r="E118" s="36"/>
      <c r="F118" s="36"/>
      <c r="G118" s="36"/>
      <c r="H118" s="39"/>
      <c r="I118" s="51"/>
      <c r="J118" s="51"/>
      <c r="K118" s="51"/>
      <c r="L118" s="51"/>
    </row>
    <row r="119" spans="1:12" ht="19.5">
      <c r="A119" s="37"/>
      <c r="B119" s="36"/>
      <c r="C119" s="36"/>
      <c r="D119" s="36"/>
      <c r="E119" s="36"/>
      <c r="F119" s="36"/>
      <c r="G119" s="36"/>
      <c r="H119" s="39"/>
      <c r="I119" s="51"/>
      <c r="J119" s="51"/>
      <c r="K119" s="51"/>
      <c r="L119" s="51"/>
    </row>
    <row r="120" spans="1:12" ht="19.5">
      <c r="A120" s="38" t="s">
        <v>86</v>
      </c>
      <c r="B120" s="36"/>
      <c r="C120" s="36"/>
      <c r="D120" s="36"/>
      <c r="E120" s="36"/>
      <c r="F120" s="36"/>
      <c r="G120" s="36"/>
      <c r="H120" s="39"/>
      <c r="I120" s="51"/>
      <c r="J120" s="51"/>
      <c r="K120" s="51"/>
      <c r="L120" s="51"/>
    </row>
    <row r="121" spans="1:12" ht="19.5">
      <c r="A121" s="37" t="s">
        <v>87</v>
      </c>
      <c r="B121" s="36"/>
      <c r="C121" s="36"/>
      <c r="D121" s="36"/>
      <c r="E121" s="36"/>
      <c r="F121" s="36"/>
      <c r="G121" s="36"/>
      <c r="H121" s="39"/>
      <c r="I121" s="51"/>
      <c r="J121" s="51"/>
      <c r="K121" s="51"/>
      <c r="L121" s="51"/>
    </row>
    <row r="122" spans="1:12" ht="19.5">
      <c r="A122" s="37" t="s">
        <v>107</v>
      </c>
      <c r="B122" s="36"/>
      <c r="C122" s="36"/>
      <c r="D122" s="36"/>
      <c r="E122" s="36"/>
      <c r="F122" s="36"/>
      <c r="G122" s="36"/>
      <c r="H122" s="39"/>
      <c r="I122" s="51"/>
      <c r="J122" s="51"/>
      <c r="K122" s="51"/>
      <c r="L122" s="51"/>
    </row>
    <row r="123" spans="1:12" ht="19.5">
      <c r="A123" s="37" t="s">
        <v>106</v>
      </c>
      <c r="B123" s="36"/>
      <c r="C123" s="36"/>
      <c r="D123" s="36"/>
      <c r="E123" s="36"/>
      <c r="F123" s="36"/>
      <c r="G123" s="36"/>
      <c r="H123" s="39"/>
      <c r="I123" s="51"/>
      <c r="J123" s="51"/>
      <c r="K123" s="51"/>
      <c r="L123" s="51"/>
    </row>
    <row r="124" spans="1:12" ht="19.5">
      <c r="A124" s="37" t="s">
        <v>105</v>
      </c>
      <c r="B124" s="36"/>
      <c r="C124" s="36"/>
      <c r="D124" s="36"/>
      <c r="E124" s="36"/>
      <c r="F124" s="36"/>
      <c r="G124" s="36"/>
      <c r="H124" s="39"/>
      <c r="I124" s="51"/>
      <c r="J124" s="51"/>
      <c r="K124" s="51"/>
      <c r="L124" s="51"/>
    </row>
  </sheetData>
  <mergeCells count="21">
    <mergeCell ref="J8:K8"/>
    <mergeCell ref="C9:D9"/>
    <mergeCell ref="E9:F9"/>
    <mergeCell ref="G9:H9"/>
    <mergeCell ref="J9:K9"/>
    <mergeCell ref="K5:L5"/>
    <mergeCell ref="G67:H67"/>
    <mergeCell ref="G68:H68"/>
    <mergeCell ref="A81:L81"/>
    <mergeCell ref="C87:D87"/>
    <mergeCell ref="E87:F87"/>
    <mergeCell ref="H87:J87"/>
    <mergeCell ref="C67:D67"/>
    <mergeCell ref="J67:K67"/>
    <mergeCell ref="C68:D68"/>
    <mergeCell ref="E68:F68"/>
    <mergeCell ref="J68:K68"/>
    <mergeCell ref="E67:F67"/>
    <mergeCell ref="C8:D8"/>
    <mergeCell ref="E8:F8"/>
    <mergeCell ref="G8:H8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2026-03-29T06:03:29Z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