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9C58B22B-6C4F-4690-8107-9CE409868E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9" i="4" l="1"/>
  <c r="G96" i="4"/>
  <c r="G95" i="4"/>
  <c r="G100" i="4"/>
  <c r="G102" i="4"/>
  <c r="G98" i="4"/>
  <c r="G94" i="4"/>
  <c r="G93" i="4"/>
  <c r="G91" i="4"/>
  <c r="G106" i="4"/>
  <c r="G105" i="4"/>
  <c r="G108" i="4"/>
  <c r="G107" i="4"/>
  <c r="G90" i="4"/>
  <c r="G89" i="4"/>
  <c r="G92" i="4"/>
  <c r="G97" i="4"/>
  <c r="G103" i="4"/>
  <c r="G101" i="4"/>
  <c r="G104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<sst xmlns="http://schemas.openxmlformats.org/spreadsheetml/2006/main" count="282" uniqueCount="140">
  <si>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</si>
  <si>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</si>
  <si>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</si>
  <si>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</si>
  <si>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</si>
  <si>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</si>
  <si>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</si>
  <si>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</si>
  <si>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</si>
  <si>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</si>
  <si>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</si>
  <si>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</si>
  <si>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</si>
  <si>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</si>
  <si>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</si>
  <si>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</si>
  <si>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</si>
  <si>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</si>
  <si>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</si>
  <si>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</si>
  <si>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</si>
  <si>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</si>
  <si>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</si>
  <si>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</si>
  <si>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</si>
  <si>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</si>
  <si>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</si>
  <si>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</si>
  <si>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</si>
  <si>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</si>
  <si>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</si>
  <si>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</si>
  <si>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</si>
  <si>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</si>
  <si>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</si>
  <si>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</si>
  <si>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</si>
  <si>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</si>
  <si>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</si>
  <si>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</si>
  <si>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</si>
  <si>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</si>
  <si>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</si>
  <si>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</si>
  <si>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</si>
  <si>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</si>
  <si>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</si>
  <si>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</si>
  <si>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</si>
  <si>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</si>
  <si>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</si>
  <si>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</si>
  <si>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</si>
  <si>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</si>
  <si>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</si>
  <si>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</si>
  <si>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</si>
  <si>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</si>
  <si>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</si>
  <si>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</si>
  <si>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</si>
  <si>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</si>
  <si>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</si>
  <si>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</si>
  <si>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</si>
  <si>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</si>
  <si>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</si>
  <si>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</si>
  <si>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</si>
  <si>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</si>
  <si>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</si>
  <si>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</si>
  <si>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</si>
  <si>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</si>
  <si>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</si>
  <si>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</si>
  <si>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</si>
  <si>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</si>
  <si>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</si>
  <si>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</si>
  <si>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</si>
  <si>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</si>
  <si>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</si>
  <si>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</si>
  <si>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</si>
  <si>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</si>
  <si>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</si>
  <si>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</si>
  <si>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</si>
  <si>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</si>
  <si>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</si>
  <si>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</si>
  <si>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</si>
  <si>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</si>
  <si>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</si>
  <si>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</si>
  <si>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</si>
  <si>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</si>
  <si>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</si>
  <si>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</si>
  <si>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</si>
  <si>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</si>
  <si>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</si>
  <si>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</si>
  <si>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</si>
  <si>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</si>
  <si>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</si>
  <si>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</si>
  <si>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</si>
  <si>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</si>
  <si>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</si>
  <si>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</si>
  <si>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</si>
  <si>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 xml:space="preserve"> (মোঃ গোলাম খোরশেদ)   </t>
  </si>
  <si>
    <t xml:space="preserve"> অতিরিক্ত পরিচালক (বাণিজ্যিক)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</si>
  <si>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</si>
  <si>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</si>
  <si>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</si>
  <si>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</si>
  <si>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</si>
  <si>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</si>
  <si>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</si>
  <si>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(মোঃ ইসমাইল মজুমদার)</t>
  </si>
  <si>
    <t>সহকারী পরিচালক (বাজার তথ্য)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</si>
  <si>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</si>
  <si>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>০৪-০৩-২০২৬ তারিখে মূল্য হ্রাস পেয়েছে।</t>
  </si>
  <si>
    <t>০৯-০৩-২০২৬ তারিখে মূল্য হ্রাস পেয়েছে।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</si>
  <si>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</si>
  <si>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>১০-০৩-২০২৬ তারিখে মূল্য বৃদ্ধি পেয়েছে।</t>
  </si>
  <si>
    <t>১০-০৩-২০২৬ তারিখে মূল্য হ্রাস পেয়েছে।</t>
  </si>
  <si>
    <t>১১-০৩-২০২৬ তারিখে মূল্য বৃদ্ধি পেয়েছে।</t>
  </si>
  <si>
    <t>১২-০৩-২০২৬ তারিখে মূল্য হ্রাস পেয়েছে।</t>
  </si>
  <si>
    <t>১৪-০৩-২০২৬ তারিখে মূল্য বৃদ্ধি পেয়েছে।</t>
  </si>
  <si>
    <t xml:space="preserve">       লবঙ্গ, মুরগী ব্রয়লার, এম.এস রড (৬০,৪০ গ্রেড)   এর মূল্য বৃদ্ধি পেয়েছে।</t>
  </si>
  <si>
    <t>স্মারক নং-২৬.০৫.০০০০.০১৭.৩১.০১.২৬-২১৮</t>
  </si>
  <si>
    <t xml:space="preserve">রবিবার ১৫ মার্চ ২০২৬ খ্রিঃ, ৩০ ফাল্গুন ১৪৩২ বাংলা, ২৫ রমজান ১৪৪৭ হিজরি </t>
  </si>
  <si>
    <t xml:space="preserve">   সিরিয়াল নংঃ     ০৭০</t>
  </si>
  <si>
    <t>১৫-০৩-২০২৬ তারিখে মূল্য হ্রাস পেয়েছে।</t>
  </si>
  <si>
    <t xml:space="preserve">(২)   সয়াবিন তেল (লুজ, ৫লি:, ২লি: বোতল), পাম অয়েল (লুজ, সুপার), মসুর ডাল (বড়), </t>
  </si>
  <si>
    <t>(১)   আটা (খোলা, প্যা:), পেঁয়াজ (দেশী), রশুন (দেশী, আম), আদা (আম), দারুচিনি, লেবু, বেগুন, শসা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</si>
</sst>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7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right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110</xdr:row>
      <xdr:rowOff>48010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34"/>
  <sheetViews>
    <sheetView tabSelected="1" topLeftCell="A9" zoomScaleNormal="100" workbookViewId="0">
      <selection activeCell="J20" activeCellId="3" sqref="J9:K15 J17:K17 J19 J20:K27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7" t="s">
        <v>136</v>
      </c>
      <c r="L5" s="68"/>
    </row>
    <row r="6" spans="1:12" ht="19.5" customHeight="1">
      <c r="A6" s="11"/>
      <c r="B6" s="8"/>
      <c r="C6" s="8"/>
      <c r="D6" s="11"/>
      <c r="E6" s="8"/>
      <c r="F6" s="8" t="s">
        <v>135</v>
      </c>
      <c r="G6" s="8"/>
      <c r="H6" s="8"/>
      <c r="I6" s="8"/>
      <c r="J6" s="8"/>
      <c r="K6" s="8"/>
      <c r="L6" s="33"/>
    </row>
    <row r="7" spans="1:12" ht="21.75">
      <c r="A7" s="14" t="s">
        <v>134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46096</v>
      </c>
    </row>
    <row r="8" spans="1:12" ht="21.75">
      <c r="A8" s="19" t="s">
        <v>4</v>
      </c>
      <c r="B8" s="20" t="s">
        <v>5</v>
      </c>
      <c r="C8" s="67" t="s">
        <v>6</v>
      </c>
      <c r="D8" s="68"/>
      <c r="E8" s="67" t="s">
        <v>7</v>
      </c>
      <c r="F8" s="68"/>
      <c r="G8" s="67" t="s">
        <v>8</v>
      </c>
      <c r="H8" s="68"/>
      <c r="I8" s="20" t="s">
        <v>9</v>
      </c>
      <c r="J8" s="67" t="s">
        <v>10</v>
      </c>
      <c r="K8" s="68"/>
      <c r="L8" s="21" t="s">
        <v>11</v>
      </c>
    </row>
    <row r="9" spans="1:12" ht="21.75">
      <c r="A9" s="19"/>
      <c r="B9" s="20"/>
      <c r="C9" s="69">
        <v>46096</v>
      </c>
      <c r="D9" s="68"/>
      <c r="E9" s="69">
        <v>46089</v>
      </c>
      <c r="F9" s="68"/>
      <c r="G9" s="69">
        <v>46068</v>
      </c>
      <c r="H9" s="68"/>
      <c r="I9" s="20" t="s">
        <v>12</v>
      </c>
      <c r="J9" s="69">
        <v>45731</v>
      </c>
      <c r="K9" s="68"/>
      <c r="L9" s="20" t="s">
        <v>12</v>
      </c>
    </row>
    <row r="10" spans="1:12" ht="21.75">
      <c r="A10" s="47" t="s">
        <v>13</v>
      </c>
      <c r="B10" s="22"/>
      <c r="C10" s="22" t="s">
        <v>14</v>
      </c>
      <c r="D10" s="22" t="s">
        <v>15</v>
      </c>
      <c r="E10" s="65" t="s">
        <v>14</v>
      </c>
      <c r="F10" s="65" t="s">
        <v>15</v>
      </c>
      <c r="G10" s="65" t="s">
        <v>14</v>
      </c>
      <c r="H10" s="65" t="s">
        <v>15</v>
      </c>
      <c r="I10" s="22" t="s">
        <v>16</v>
      </c>
      <c r="J10" s="65" t="s">
        <v>14</v>
      </c>
      <c r="K10" s="65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70</v>
      </c>
      <c r="K11" s="23">
        <v>85</v>
      </c>
      <c r="L11" s="25">
        <f>((C11+D11)/2-(J11+K11)/2)/((J11+K11)/2)*100</f>
        <v>0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60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0</v>
      </c>
      <c r="J13" s="23">
        <v>50</v>
      </c>
      <c r="K13" s="23">
        <v>55</v>
      </c>
      <c r="L13" s="25">
        <f>((C13+D13)/2-(J13+K13)/2)/((J13+K13)/2)*100</f>
        <v>4.7619047619047619</v>
      </c>
    </row>
    <row r="14" spans="1:12" ht="18" customHeight="1">
      <c r="A14" s="48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46</v>
      </c>
      <c r="G15" s="23">
        <v>40</v>
      </c>
      <c r="H15" s="23">
        <v>50</v>
      </c>
      <c r="I15" s="24">
        <f>((C15+D15)/2-(G15+H15)/2)/((G15+H15)/2)*100</f>
        <v>-5.5555555555555554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55</v>
      </c>
      <c r="D16" s="23">
        <v>60</v>
      </c>
      <c r="E16" s="23">
        <v>55</v>
      </c>
      <c r="F16" s="23">
        <v>62</v>
      </c>
      <c r="G16" s="23">
        <v>55</v>
      </c>
      <c r="H16" s="23">
        <v>62</v>
      </c>
      <c r="I16" s="24">
        <f>((C16+D16)/2-(G16+H16)/2)/((G16+H16)/2)*100</f>
        <v>-1.7094017094017095</v>
      </c>
      <c r="J16" s="23">
        <v>50</v>
      </c>
      <c r="K16" s="23">
        <v>55</v>
      </c>
      <c r="L16" s="25">
        <f>((C16+D16)/2-(J16+K16)/2)/((J16+K16)/2)*100</f>
        <v>9.5238095238095237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65</v>
      </c>
      <c r="I17" s="24">
        <f>((C17+D17)/2-(G17+H17)/2)/((G17+H17)/2)*100</f>
        <v>-4.4247787610619467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8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193</v>
      </c>
      <c r="E20" s="23">
        <v>175</v>
      </c>
      <c r="F20" s="23">
        <v>186</v>
      </c>
      <c r="G20" s="23">
        <v>176</v>
      </c>
      <c r="H20" s="23">
        <v>185</v>
      </c>
      <c r="I20" s="24">
        <f t="shared" ref="I20:I26" si="0">((C20+D20)/2-(G20+H20)/2)/((G20+H20)/2)*100</f>
        <v>4.7091412742382275</v>
      </c>
      <c r="J20" s="23">
        <v>160</v>
      </c>
      <c r="K20" s="23">
        <v>168</v>
      </c>
      <c r="L20" s="25">
        <f t="shared" ref="L20:L26" si="1">((C20+D20)/2-(J20+K20)/2)/((J20+K20)/2)*100</f>
        <v>15.24390243902439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920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852</v>
      </c>
      <c r="L21" s="25">
        <f t="shared" si="1"/>
        <v>12.256923983500295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385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190</v>
      </c>
      <c r="D23" s="23">
        <v>195</v>
      </c>
      <c r="E23" s="23">
        <v>190</v>
      </c>
      <c r="F23" s="23">
        <v>195</v>
      </c>
      <c r="G23" s="23">
        <v>190</v>
      </c>
      <c r="H23" s="23">
        <v>195</v>
      </c>
      <c r="I23" s="24">
        <f t="shared" si="0"/>
        <v>0</v>
      </c>
      <c r="J23" s="23">
        <v>175</v>
      </c>
      <c r="K23" s="23">
        <v>178</v>
      </c>
      <c r="L23" s="25">
        <f t="shared" si="1"/>
        <v>9.0651558073654392</v>
      </c>
    </row>
    <row r="24" spans="1:12" ht="21.75">
      <c r="A24" s="19" t="s">
        <v>33</v>
      </c>
      <c r="B24" s="20" t="s">
        <v>28</v>
      </c>
      <c r="C24" s="23">
        <v>163</v>
      </c>
      <c r="D24" s="23">
        <v>168</v>
      </c>
      <c r="E24" s="23">
        <v>150</v>
      </c>
      <c r="F24" s="23">
        <v>162</v>
      </c>
      <c r="G24" s="23">
        <v>155</v>
      </c>
      <c r="H24" s="23">
        <v>162</v>
      </c>
      <c r="I24" s="24">
        <f t="shared" si="0"/>
        <v>4.4164037854889591</v>
      </c>
      <c r="J24" s="23">
        <v>146</v>
      </c>
      <c r="K24" s="23">
        <v>150</v>
      </c>
      <c r="L24" s="25">
        <f t="shared" si="1"/>
        <v>11.824324324324325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162</v>
      </c>
      <c r="F25" s="23">
        <v>165</v>
      </c>
      <c r="G25" s="23">
        <v>162</v>
      </c>
      <c r="H25" s="23">
        <v>165</v>
      </c>
      <c r="I25" s="24">
        <f t="shared" si="0"/>
        <v>2.4464831804281344</v>
      </c>
      <c r="J25" s="23">
        <v>153</v>
      </c>
      <c r="K25" s="23">
        <v>157</v>
      </c>
      <c r="L25" s="25">
        <f t="shared" si="1"/>
        <v>8.064516129032258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8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90</v>
      </c>
      <c r="D28" s="23">
        <v>105</v>
      </c>
      <c r="E28" s="23">
        <v>80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2.6315789473684208</v>
      </c>
      <c r="J28" s="23">
        <v>105</v>
      </c>
      <c r="K28" s="23">
        <v>110</v>
      </c>
      <c r="L28" s="25">
        <f t="shared" ref="L28:L34" si="3">((C28+D28)/2-(J28+K28)/2)/((J28+K28)/2)*100</f>
        <v>-9.3023255813953494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150</v>
      </c>
      <c r="D30" s="23">
        <v>160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0</v>
      </c>
      <c r="J30" s="23">
        <v>130</v>
      </c>
      <c r="K30" s="23">
        <v>140</v>
      </c>
      <c r="L30" s="25">
        <f t="shared" si="3"/>
        <v>14.814814814814813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100</v>
      </c>
      <c r="K33" s="23">
        <v>110</v>
      </c>
      <c r="L33" s="25">
        <f t="shared" si="3"/>
        <v>-16.666666666666664</v>
      </c>
    </row>
    <row r="34" spans="1:12" ht="21.75">
      <c r="A34" s="19" t="s">
        <v>109</v>
      </c>
      <c r="B34" s="20" t="s">
        <v>18</v>
      </c>
      <c r="C34" s="23">
        <v>18</v>
      </c>
      <c r="D34" s="23">
        <v>20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-15.555555555555555</v>
      </c>
      <c r="J34" s="23">
        <v>20</v>
      </c>
      <c r="K34" s="23">
        <v>30</v>
      </c>
      <c r="L34" s="25">
        <f t="shared" si="3"/>
        <v>-24</v>
      </c>
    </row>
    <row r="35" spans="1:12" ht="21.75">
      <c r="A35" s="48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50</v>
      </c>
      <c r="E36" s="23">
        <v>30</v>
      </c>
      <c r="F36" s="23">
        <v>55</v>
      </c>
      <c r="G36" s="23">
        <v>50</v>
      </c>
      <c r="H36" s="23">
        <v>60</v>
      </c>
      <c r="I36" s="24">
        <f t="shared" ref="I36:I51" si="4">((C36+D36)/2-(G36+H36)/2)/((G36+H36)/2)*100</f>
        <v>-27.27272727272727</v>
      </c>
      <c r="J36" s="23">
        <v>35</v>
      </c>
      <c r="K36" s="23">
        <v>50</v>
      </c>
      <c r="L36" s="25">
        <f t="shared" ref="L36:L51" si="5">((C36+D36)/2-(J36+K36)/2)/((J36+K36)/2)*100</f>
        <v>-5.8823529411764701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80</v>
      </c>
      <c r="F38" s="23">
        <v>130</v>
      </c>
      <c r="G38" s="23">
        <v>90</v>
      </c>
      <c r="H38" s="23">
        <v>140</v>
      </c>
      <c r="I38" s="24">
        <f t="shared" si="4"/>
        <v>-17.391304347826086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200</v>
      </c>
      <c r="D39" s="23">
        <v>245</v>
      </c>
      <c r="E39" s="23">
        <v>220</v>
      </c>
      <c r="F39" s="23">
        <v>245</v>
      </c>
      <c r="G39" s="23">
        <v>160</v>
      </c>
      <c r="H39" s="23">
        <v>200</v>
      </c>
      <c r="I39" s="24">
        <f t="shared" si="4"/>
        <v>23.611111111111111</v>
      </c>
      <c r="J39" s="23">
        <v>220</v>
      </c>
      <c r="K39" s="23">
        <v>240</v>
      </c>
      <c r="L39" s="25">
        <f t="shared" si="5"/>
        <v>-3.2608695652173911</v>
      </c>
    </row>
    <row r="40" spans="1:12" ht="21.75">
      <c r="A40" s="19" t="s">
        <v>46</v>
      </c>
      <c r="B40" s="20" t="s">
        <v>18</v>
      </c>
      <c r="C40" s="23">
        <v>270</v>
      </c>
      <c r="D40" s="23">
        <v>300</v>
      </c>
      <c r="E40" s="23">
        <v>250</v>
      </c>
      <c r="F40" s="23">
        <v>300</v>
      </c>
      <c r="G40" s="23">
        <v>200</v>
      </c>
      <c r="H40" s="23">
        <v>320</v>
      </c>
      <c r="I40" s="24">
        <f t="shared" si="4"/>
        <v>9.6153846153846168</v>
      </c>
      <c r="J40" s="23">
        <v>250</v>
      </c>
      <c r="K40" s="23">
        <v>300</v>
      </c>
      <c r="L40" s="25">
        <f t="shared" si="5"/>
        <v>3.6363636363636362</v>
      </c>
    </row>
    <row r="41" spans="1:12" ht="21.75">
      <c r="A41" s="19" t="s">
        <v>47</v>
      </c>
      <c r="B41" s="20" t="s">
        <v>18</v>
      </c>
      <c r="C41" s="23">
        <v>340</v>
      </c>
      <c r="D41" s="23">
        <v>350</v>
      </c>
      <c r="E41" s="23">
        <v>320</v>
      </c>
      <c r="F41" s="23">
        <v>350</v>
      </c>
      <c r="G41" s="23">
        <v>300</v>
      </c>
      <c r="H41" s="23">
        <v>350</v>
      </c>
      <c r="I41" s="24">
        <f t="shared" si="4"/>
        <v>6.1538461538461542</v>
      </c>
      <c r="J41" s="23">
        <v>350</v>
      </c>
      <c r="K41" s="23">
        <v>430</v>
      </c>
      <c r="L41" s="25">
        <f t="shared" si="5"/>
        <v>-11.538461538461538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400</v>
      </c>
      <c r="I42" s="24">
        <f t="shared" si="4"/>
        <v>-7.1428571428571423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280</v>
      </c>
      <c r="H43" s="23">
        <v>400</v>
      </c>
      <c r="I43" s="24">
        <f t="shared" si="4"/>
        <v>-4.4117647058823533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200</v>
      </c>
      <c r="I44" s="24">
        <f t="shared" si="4"/>
        <v>-11.76470588235294</v>
      </c>
      <c r="J44" s="23">
        <v>100</v>
      </c>
      <c r="K44" s="23">
        <v>250</v>
      </c>
      <c r="L44" s="25">
        <f t="shared" si="5"/>
        <v>-14.285714285714285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220</v>
      </c>
      <c r="E45" s="23">
        <v>150</v>
      </c>
      <c r="F45" s="23">
        <v>220</v>
      </c>
      <c r="G45" s="23">
        <v>150</v>
      </c>
      <c r="H45" s="23">
        <v>220</v>
      </c>
      <c r="I45" s="24">
        <f t="shared" si="4"/>
        <v>-8.1081081081081088</v>
      </c>
      <c r="J45" s="23">
        <v>100</v>
      </c>
      <c r="K45" s="23">
        <v>200</v>
      </c>
      <c r="L45" s="25">
        <f t="shared" si="5"/>
        <v>13.333333333333334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720</v>
      </c>
      <c r="I46" s="24">
        <f t="shared" si="4"/>
        <v>3.0769230769230771</v>
      </c>
      <c r="J46" s="23">
        <v>650</v>
      </c>
      <c r="K46" s="23">
        <v>780</v>
      </c>
      <c r="L46" s="25">
        <f t="shared" si="5"/>
        <v>-6.2937062937062942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450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1350</v>
      </c>
      <c r="F48" s="23">
        <v>1600</v>
      </c>
      <c r="G48" s="23">
        <v>1300</v>
      </c>
      <c r="H48" s="23">
        <v>1600</v>
      </c>
      <c r="I48" s="24">
        <f t="shared" si="4"/>
        <v>3.4482758620689653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4600</v>
      </c>
      <c r="K49" s="23">
        <v>5000</v>
      </c>
      <c r="L49" s="25">
        <f t="shared" si="5"/>
        <v>4.1666666666666661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7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1200</v>
      </c>
      <c r="H54" s="23">
        <v>2500</v>
      </c>
      <c r="I54" s="24">
        <f t="shared" si="6"/>
        <v>-29.72972972972973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210</v>
      </c>
      <c r="D57" s="23">
        <v>230</v>
      </c>
      <c r="E57" s="23">
        <v>200</v>
      </c>
      <c r="F57" s="23">
        <v>220</v>
      </c>
      <c r="G57" s="23">
        <v>180</v>
      </c>
      <c r="H57" s="23">
        <v>200</v>
      </c>
      <c r="I57" s="24">
        <f t="shared" si="6"/>
        <v>15.789473684210526</v>
      </c>
      <c r="J57" s="23">
        <v>200</v>
      </c>
      <c r="K57" s="23">
        <v>210</v>
      </c>
      <c r="L57" s="25">
        <f t="shared" si="7"/>
        <v>7.3170731707317067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480</v>
      </c>
      <c r="K58" s="23">
        <v>580</v>
      </c>
      <c r="L58" s="25">
        <f t="shared" si="7"/>
        <v>13.20754716981132</v>
      </c>
    </row>
    <row r="59" spans="1:12" ht="21.75">
      <c r="A59" s="49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0"/>
      <c r="F65" s="40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0"/>
      <c r="F66" s="40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7" t="s">
        <v>6</v>
      </c>
      <c r="D67" s="68"/>
      <c r="E67" s="67" t="s">
        <v>7</v>
      </c>
      <c r="F67" s="68"/>
      <c r="G67" s="67" t="s">
        <v>8</v>
      </c>
      <c r="H67" s="68"/>
      <c r="I67" s="20" t="s">
        <v>9</v>
      </c>
      <c r="J67" s="67" t="s">
        <v>10</v>
      </c>
      <c r="K67" s="68"/>
      <c r="L67" s="20" t="s">
        <v>11</v>
      </c>
    </row>
    <row r="68" spans="1:12" ht="18" customHeight="1">
      <c r="A68" s="60"/>
      <c r="B68" s="61"/>
      <c r="C68" s="69">
        <v>46096</v>
      </c>
      <c r="D68" s="68"/>
      <c r="E68" s="69">
        <v>46089</v>
      </c>
      <c r="F68" s="68"/>
      <c r="G68" s="69">
        <v>46068</v>
      </c>
      <c r="H68" s="68"/>
      <c r="I68" s="20" t="s">
        <v>12</v>
      </c>
      <c r="J68" s="69">
        <v>45731</v>
      </c>
      <c r="K68" s="68"/>
      <c r="L68" s="20" t="s">
        <v>12</v>
      </c>
    </row>
    <row r="69" spans="1:12" ht="21.75">
      <c r="A69" s="62" t="s">
        <v>69</v>
      </c>
      <c r="B69" s="63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4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180</v>
      </c>
      <c r="H71" s="23">
        <v>550</v>
      </c>
      <c r="I71" s="24">
        <f t="shared" ref="I71:I80" si="9">((C71+D71)/2-(G71+H71)/2)/((G71+H71)/2)*100</f>
        <v>9.5890410958904102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4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115</v>
      </c>
      <c r="B73" s="64" t="s">
        <v>73</v>
      </c>
      <c r="C73" s="23">
        <v>30</v>
      </c>
      <c r="D73" s="23">
        <v>60</v>
      </c>
      <c r="E73" s="23">
        <v>30</v>
      </c>
      <c r="F73" s="23">
        <v>70</v>
      </c>
      <c r="G73" s="31">
        <v>0</v>
      </c>
      <c r="H73" s="31">
        <v>0</v>
      </c>
      <c r="I73" s="24" t="e">
        <f t="shared" si="9"/>
        <v>#DIV/0!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116</v>
      </c>
      <c r="B74" s="64" t="s">
        <v>18</v>
      </c>
      <c r="C74" s="23">
        <v>80</v>
      </c>
      <c r="D74" s="23">
        <v>160</v>
      </c>
      <c r="E74" s="23">
        <v>100</v>
      </c>
      <c r="F74" s="23">
        <v>140</v>
      </c>
      <c r="G74" s="31">
        <v>80</v>
      </c>
      <c r="H74" s="31">
        <v>120</v>
      </c>
      <c r="I74" s="24">
        <f t="shared" si="9"/>
        <v>20</v>
      </c>
      <c r="J74" s="23">
        <v>40</v>
      </c>
      <c r="K74" s="23">
        <v>120</v>
      </c>
      <c r="L74" s="25">
        <f t="shared" si="8"/>
        <v>50</v>
      </c>
    </row>
    <row r="75" spans="1:12" ht="21.75">
      <c r="A75" s="19" t="s">
        <v>117</v>
      </c>
      <c r="B75" s="64" t="s">
        <v>18</v>
      </c>
      <c r="C75" s="23">
        <v>40</v>
      </c>
      <c r="D75" s="23">
        <v>70</v>
      </c>
      <c r="E75" s="23">
        <v>60</v>
      </c>
      <c r="F75" s="23">
        <v>90</v>
      </c>
      <c r="G75" s="23">
        <v>40</v>
      </c>
      <c r="H75" s="23">
        <v>80</v>
      </c>
      <c r="I75" s="24">
        <f t="shared" si="9"/>
        <v>-8.3333333333333321</v>
      </c>
      <c r="J75" s="23">
        <v>70</v>
      </c>
      <c r="K75" s="23">
        <v>120</v>
      </c>
      <c r="L75" s="25">
        <f t="shared" si="8"/>
        <v>-42.105263157894733</v>
      </c>
    </row>
    <row r="76" spans="1:12" ht="21.75">
      <c r="A76" s="19" t="s">
        <v>118</v>
      </c>
      <c r="B76" s="64" t="s">
        <v>18</v>
      </c>
      <c r="C76" s="23">
        <v>30</v>
      </c>
      <c r="D76" s="23">
        <v>70</v>
      </c>
      <c r="E76" s="23">
        <v>40</v>
      </c>
      <c r="F76" s="23">
        <v>90</v>
      </c>
      <c r="G76" s="23">
        <v>60</v>
      </c>
      <c r="H76" s="31">
        <v>120</v>
      </c>
      <c r="I76" s="24">
        <f t="shared" si="9"/>
        <v>-44.444444444444443</v>
      </c>
      <c r="J76" s="23">
        <v>40</v>
      </c>
      <c r="K76" s="23">
        <v>100</v>
      </c>
      <c r="L76" s="25">
        <f t="shared" si="8"/>
        <v>-28.571428571428569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34</v>
      </c>
      <c r="H77" s="31">
        <v>40</v>
      </c>
      <c r="I77" s="24">
        <f t="shared" si="9"/>
        <v>-2.7027027027027026</v>
      </c>
      <c r="J77" s="31">
        <v>38</v>
      </c>
      <c r="K77" s="31">
        <v>45</v>
      </c>
      <c r="L77" s="25">
        <f t="shared" si="8"/>
        <v>-13.253012048192772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80500</v>
      </c>
      <c r="F79" s="23">
        <v>85000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75000</v>
      </c>
      <c r="F80" s="31">
        <v>79000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70" t="s">
        <v>127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ht="19.5">
      <c r="A82" s="50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139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138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133</v>
      </c>
      <c r="C85" s="2"/>
      <c r="D85" s="2"/>
      <c r="E85" s="2"/>
      <c r="F85" s="2"/>
      <c r="G85" s="2"/>
      <c r="H85" s="3"/>
      <c r="I85" s="3"/>
      <c r="J85" s="3"/>
      <c r="K85" s="3"/>
      <c r="L85" s="3"/>
    </row>
    <row r="86" spans="1:12" ht="19.5">
      <c r="A86" s="1"/>
      <c r="B86" s="1" t="s">
        <v>108</v>
      </c>
      <c r="C86" s="2"/>
      <c r="D86" s="2"/>
      <c r="E86" s="2"/>
      <c r="F86" s="2"/>
      <c r="G86" s="3"/>
      <c r="H86" s="3"/>
      <c r="I86" s="3"/>
      <c r="J86" s="3"/>
      <c r="K86" s="2"/>
      <c r="L86" s="3"/>
    </row>
    <row r="87" spans="1:12" ht="19.5">
      <c r="A87" s="1" t="s">
        <v>79</v>
      </c>
      <c r="B87" s="2"/>
      <c r="C87" s="3"/>
      <c r="D87" s="3"/>
      <c r="E87" s="3"/>
      <c r="F87" s="3"/>
      <c r="G87" s="4"/>
      <c r="H87" s="4"/>
      <c r="I87" s="3"/>
      <c r="J87" s="3"/>
      <c r="K87" s="3"/>
      <c r="L87" s="3"/>
    </row>
    <row r="88" spans="1:12" ht="19.5">
      <c r="A88" s="5" t="s">
        <v>80</v>
      </c>
      <c r="B88" s="6" t="s">
        <v>81</v>
      </c>
      <c r="C88" s="72" t="s">
        <v>6</v>
      </c>
      <c r="D88" s="73"/>
      <c r="E88" s="74" t="s">
        <v>82</v>
      </c>
      <c r="F88" s="75"/>
      <c r="G88" s="45" t="s">
        <v>12</v>
      </c>
      <c r="H88" s="72" t="s">
        <v>83</v>
      </c>
      <c r="I88" s="76"/>
      <c r="J88" s="73"/>
      <c r="K88" s="51"/>
      <c r="L88" s="2"/>
    </row>
    <row r="89" spans="1:12" ht="19.5">
      <c r="A89" s="5" t="s">
        <v>21</v>
      </c>
      <c r="B89" s="6" t="s">
        <v>18</v>
      </c>
      <c r="C89" s="46">
        <v>40</v>
      </c>
      <c r="D89" s="46">
        <v>45</v>
      </c>
      <c r="E89" s="46">
        <v>40</v>
      </c>
      <c r="F89" s="46">
        <v>46</v>
      </c>
      <c r="G89" s="7">
        <f t="shared" ref="G89:G90" si="10">((C89+D89)/2-(E89+F89)/2)/((E89+F89)/2)*100</f>
        <v>-1.1627906976744187</v>
      </c>
      <c r="H89" s="5" t="s">
        <v>126</v>
      </c>
      <c r="I89" s="6"/>
      <c r="J89" s="6"/>
      <c r="K89" s="51"/>
      <c r="L89" s="2"/>
    </row>
    <row r="90" spans="1:12" ht="19.5">
      <c r="A90" s="5" t="s">
        <v>22</v>
      </c>
      <c r="B90" s="6" t="s">
        <v>23</v>
      </c>
      <c r="C90" s="46">
        <v>55</v>
      </c>
      <c r="D90" s="46">
        <v>60</v>
      </c>
      <c r="E90" s="46">
        <v>55</v>
      </c>
      <c r="F90" s="46">
        <v>62</v>
      </c>
      <c r="G90" s="7">
        <f t="shared" si="10"/>
        <v>-1.7094017094017095</v>
      </c>
      <c r="H90" s="5" t="s">
        <v>126</v>
      </c>
      <c r="I90" s="6"/>
      <c r="J90" s="6"/>
      <c r="K90" s="51"/>
      <c r="L90" s="2"/>
    </row>
    <row r="91" spans="1:12" ht="19.5">
      <c r="A91" s="5" t="s">
        <v>27</v>
      </c>
      <c r="B91" s="6" t="s">
        <v>28</v>
      </c>
      <c r="C91" s="46">
        <v>185</v>
      </c>
      <c r="D91" s="46">
        <v>193</v>
      </c>
      <c r="E91" s="46">
        <v>175</v>
      </c>
      <c r="F91" s="46">
        <v>186</v>
      </c>
      <c r="G91" s="7">
        <f t="shared" ref="G91:G97" si="11">((C91+D91)/2-(E91+F91)/2)/((E91+F91)/2)*100</f>
        <v>4.7091412742382275</v>
      </c>
      <c r="H91" s="5" t="s">
        <v>130</v>
      </c>
      <c r="I91" s="6"/>
      <c r="J91" s="6"/>
      <c r="K91" s="51"/>
      <c r="L91" s="2"/>
    </row>
    <row r="92" spans="1:12" ht="19.5">
      <c r="A92" s="5" t="s">
        <v>29</v>
      </c>
      <c r="B92" s="6" t="s">
        <v>30</v>
      </c>
      <c r="C92" s="46">
        <v>950</v>
      </c>
      <c r="D92" s="46">
        <v>955</v>
      </c>
      <c r="E92" s="46">
        <v>920</v>
      </c>
      <c r="F92" s="46">
        <v>955</v>
      </c>
      <c r="G92" s="7">
        <f t="shared" si="11"/>
        <v>1.6</v>
      </c>
      <c r="H92" s="5" t="s">
        <v>128</v>
      </c>
      <c r="I92" s="6"/>
      <c r="J92" s="6"/>
      <c r="K92" s="51"/>
      <c r="L92" s="2"/>
    </row>
    <row r="93" spans="1:12" ht="19.5">
      <c r="A93" s="5" t="s">
        <v>29</v>
      </c>
      <c r="B93" s="6" t="s">
        <v>31</v>
      </c>
      <c r="C93" s="46">
        <v>390</v>
      </c>
      <c r="D93" s="46">
        <v>395</v>
      </c>
      <c r="E93" s="46">
        <v>385</v>
      </c>
      <c r="F93" s="46">
        <v>395</v>
      </c>
      <c r="G93" s="7">
        <f t="shared" si="11"/>
        <v>0.64102564102564097</v>
      </c>
      <c r="H93" s="5" t="s">
        <v>128</v>
      </c>
      <c r="I93" s="6"/>
      <c r="J93" s="6"/>
      <c r="K93" s="51"/>
      <c r="L93" s="2"/>
    </row>
    <row r="94" spans="1:12" ht="19.5">
      <c r="A94" s="5" t="s">
        <v>33</v>
      </c>
      <c r="B94" s="6" t="s">
        <v>28</v>
      </c>
      <c r="C94" s="46">
        <v>163</v>
      </c>
      <c r="D94" s="46">
        <v>168</v>
      </c>
      <c r="E94" s="46">
        <v>150</v>
      </c>
      <c r="F94" s="46">
        <v>162</v>
      </c>
      <c r="G94" s="7">
        <f t="shared" si="11"/>
        <v>6.0897435897435894</v>
      </c>
      <c r="H94" s="5" t="s">
        <v>130</v>
      </c>
      <c r="I94" s="6"/>
      <c r="J94" s="6"/>
      <c r="K94" s="51"/>
      <c r="L94" s="2"/>
    </row>
    <row r="95" spans="1:12" ht="19.5">
      <c r="A95" s="5" t="s">
        <v>100</v>
      </c>
      <c r="B95" s="6" t="s">
        <v>28</v>
      </c>
      <c r="C95" s="46">
        <v>165</v>
      </c>
      <c r="D95" s="46">
        <v>170</v>
      </c>
      <c r="E95" s="46">
        <v>162</v>
      </c>
      <c r="F95" s="46">
        <v>165</v>
      </c>
      <c r="G95" s="7">
        <f t="shared" si="11"/>
        <v>2.4464831804281344</v>
      </c>
      <c r="H95" s="5" t="s">
        <v>130</v>
      </c>
      <c r="I95" s="6"/>
      <c r="J95" s="6"/>
      <c r="K95" s="51"/>
      <c r="L95" s="2"/>
    </row>
    <row r="96" spans="1:12" ht="19.5">
      <c r="A96" s="5" t="s">
        <v>37</v>
      </c>
      <c r="B96" s="6" t="s">
        <v>18</v>
      </c>
      <c r="C96" s="46">
        <v>90</v>
      </c>
      <c r="D96" s="46">
        <v>105</v>
      </c>
      <c r="E96" s="46">
        <v>80</v>
      </c>
      <c r="F96" s="46">
        <v>105</v>
      </c>
      <c r="G96" s="7">
        <f t="shared" si="11"/>
        <v>5.4054054054054053</v>
      </c>
      <c r="H96" s="5" t="s">
        <v>130</v>
      </c>
      <c r="I96" s="6"/>
      <c r="J96" s="6"/>
      <c r="K96" s="51"/>
      <c r="L96" s="2"/>
    </row>
    <row r="97" spans="1:12" ht="19.5">
      <c r="A97" s="5" t="s">
        <v>110</v>
      </c>
      <c r="B97" s="6" t="s">
        <v>18</v>
      </c>
      <c r="C97" s="46">
        <v>30</v>
      </c>
      <c r="D97" s="46">
        <v>50</v>
      </c>
      <c r="E97" s="46">
        <v>30</v>
      </c>
      <c r="F97" s="46">
        <v>55</v>
      </c>
      <c r="G97" s="7">
        <f t="shared" si="11"/>
        <v>-5.8823529411764701</v>
      </c>
      <c r="H97" s="5" t="s">
        <v>131</v>
      </c>
      <c r="I97" s="6"/>
      <c r="J97" s="6"/>
      <c r="K97" s="51"/>
      <c r="L97" s="2"/>
    </row>
    <row r="98" spans="1:12" ht="19.5">
      <c r="A98" s="5" t="s">
        <v>44</v>
      </c>
      <c r="B98" s="6" t="s">
        <v>18</v>
      </c>
      <c r="C98" s="46">
        <v>60</v>
      </c>
      <c r="D98" s="46">
        <v>130</v>
      </c>
      <c r="E98" s="46">
        <v>80</v>
      </c>
      <c r="F98" s="46">
        <v>130</v>
      </c>
      <c r="G98" s="7">
        <f>((C98+D98)/2-(E98+F98)/2)/((E98+F98)/2)*100</f>
        <v>-9.5238095238095237</v>
      </c>
      <c r="H98" s="5" t="s">
        <v>129</v>
      </c>
      <c r="I98" s="6"/>
      <c r="J98" s="6"/>
      <c r="K98" s="51"/>
      <c r="L98" s="2"/>
    </row>
    <row r="99" spans="1:12" ht="21.75">
      <c r="A99" s="19" t="s">
        <v>45</v>
      </c>
      <c r="B99" s="20" t="s">
        <v>18</v>
      </c>
      <c r="C99" s="23">
        <v>200</v>
      </c>
      <c r="D99" s="23">
        <v>245</v>
      </c>
      <c r="E99" s="23">
        <v>220</v>
      </c>
      <c r="F99" s="23">
        <v>245</v>
      </c>
      <c r="G99" s="7">
        <f>((C99+D99)/2-(E99+F99)/2)/((E99+F99)/2)*100</f>
        <v>-4.3010752688172049</v>
      </c>
      <c r="H99" s="5" t="s">
        <v>137</v>
      </c>
      <c r="J99" s="6"/>
      <c r="K99" s="51"/>
      <c r="L99" s="2"/>
    </row>
    <row r="100" spans="1:12" ht="19.5">
      <c r="A100" s="5" t="s">
        <v>51</v>
      </c>
      <c r="B100" s="6" t="s">
        <v>18</v>
      </c>
      <c r="C100" s="46">
        <v>120</v>
      </c>
      <c r="D100" s="46">
        <v>220</v>
      </c>
      <c r="E100" s="46">
        <v>150</v>
      </c>
      <c r="F100" s="46">
        <v>220</v>
      </c>
      <c r="G100" s="7">
        <f t="shared" ref="G100:G103" si="12">((C100+D100)/2-(E100+F100)/2)/((E100+F100)/2)*100</f>
        <v>-8.1081081081081088</v>
      </c>
      <c r="H100" s="5" t="s">
        <v>137</v>
      </c>
      <c r="J100" s="6"/>
      <c r="K100" s="52"/>
      <c r="L100" s="52"/>
    </row>
    <row r="101" spans="1:12" ht="19.5">
      <c r="A101" s="5" t="s">
        <v>53</v>
      </c>
      <c r="B101" s="6" t="s">
        <v>18</v>
      </c>
      <c r="C101" s="46">
        <v>400</v>
      </c>
      <c r="D101" s="46">
        <v>600</v>
      </c>
      <c r="E101" s="46">
        <v>450</v>
      </c>
      <c r="F101" s="46">
        <v>600</v>
      </c>
      <c r="G101" s="7">
        <f t="shared" si="12"/>
        <v>-4.7619047619047619</v>
      </c>
      <c r="H101" s="5" t="s">
        <v>125</v>
      </c>
      <c r="I101" s="6"/>
      <c r="J101" s="6"/>
      <c r="K101" s="52"/>
      <c r="L101" s="52"/>
    </row>
    <row r="102" spans="1:12" ht="19.5">
      <c r="A102" s="5" t="s">
        <v>54</v>
      </c>
      <c r="B102" s="6" t="s">
        <v>18</v>
      </c>
      <c r="C102" s="46">
        <v>1400</v>
      </c>
      <c r="D102" s="46">
        <v>1600</v>
      </c>
      <c r="E102" s="46">
        <v>1350</v>
      </c>
      <c r="F102" s="46">
        <v>1600</v>
      </c>
      <c r="G102" s="7">
        <f t="shared" si="12"/>
        <v>1.6949152542372881</v>
      </c>
      <c r="H102" s="5" t="s">
        <v>128</v>
      </c>
      <c r="I102" s="6"/>
      <c r="J102" s="6"/>
      <c r="K102" s="52"/>
      <c r="L102" s="52"/>
    </row>
    <row r="103" spans="1:12" ht="19.5">
      <c r="A103" s="5" t="s">
        <v>61</v>
      </c>
      <c r="B103" s="6" t="s">
        <v>18</v>
      </c>
      <c r="C103" s="46">
        <v>210</v>
      </c>
      <c r="D103" s="46">
        <v>230</v>
      </c>
      <c r="E103" s="46">
        <v>200</v>
      </c>
      <c r="F103" s="46">
        <v>220</v>
      </c>
      <c r="G103" s="7">
        <f t="shared" si="12"/>
        <v>4.7619047619047619</v>
      </c>
      <c r="H103" s="5" t="s">
        <v>132</v>
      </c>
      <c r="I103" s="6"/>
      <c r="J103" s="6"/>
      <c r="K103" s="52"/>
      <c r="L103" s="52"/>
    </row>
    <row r="104" spans="1:12" ht="21.75">
      <c r="A104" s="19" t="s">
        <v>115</v>
      </c>
      <c r="B104" s="64" t="s">
        <v>73</v>
      </c>
      <c r="C104" s="46">
        <v>30</v>
      </c>
      <c r="D104" s="46">
        <v>60</v>
      </c>
      <c r="E104" s="46">
        <v>30</v>
      </c>
      <c r="F104" s="46">
        <v>70</v>
      </c>
      <c r="G104" s="7">
        <f>((C104+D104)/2-(E104+F104)/2)/((E104+F104)/2)*100</f>
        <v>-10</v>
      </c>
      <c r="H104" s="5" t="s">
        <v>129</v>
      </c>
      <c r="I104" s="6"/>
      <c r="J104" s="6"/>
      <c r="K104" s="52"/>
      <c r="L104" s="52"/>
    </row>
    <row r="105" spans="1:12" ht="21.75">
      <c r="A105" s="19" t="s">
        <v>117</v>
      </c>
      <c r="B105" s="64" t="s">
        <v>18</v>
      </c>
      <c r="C105" s="46">
        <v>40</v>
      </c>
      <c r="D105" s="46">
        <v>70</v>
      </c>
      <c r="E105" s="46">
        <v>60</v>
      </c>
      <c r="F105" s="46">
        <v>90</v>
      </c>
      <c r="G105" s="7">
        <f t="shared" ref="G105:G106" si="13">((C105+D105)/2-(E105+F105)/2)/((E105+F105)/2)*100</f>
        <v>-26.666666666666668</v>
      </c>
      <c r="H105" s="5" t="s">
        <v>129</v>
      </c>
      <c r="I105" s="6"/>
      <c r="J105" s="6"/>
      <c r="K105" s="52"/>
      <c r="L105" s="52"/>
    </row>
    <row r="106" spans="1:12" ht="21.75">
      <c r="A106" s="19" t="s">
        <v>118</v>
      </c>
      <c r="B106" s="64" t="s">
        <v>18</v>
      </c>
      <c r="C106" s="46">
        <v>30</v>
      </c>
      <c r="D106" s="46">
        <v>70</v>
      </c>
      <c r="E106" s="46">
        <v>40</v>
      </c>
      <c r="F106" s="46">
        <v>90</v>
      </c>
      <c r="G106" s="7">
        <f t="shared" si="13"/>
        <v>-23.076923076923077</v>
      </c>
      <c r="H106" s="5" t="s">
        <v>129</v>
      </c>
      <c r="I106" s="6"/>
      <c r="J106" s="6"/>
      <c r="K106" s="52"/>
      <c r="L106" s="52"/>
    </row>
    <row r="107" spans="1:12" ht="19.5">
      <c r="A107" s="5" t="s">
        <v>76</v>
      </c>
      <c r="B107" s="6" t="s">
        <v>77</v>
      </c>
      <c r="C107" s="46">
        <v>85000</v>
      </c>
      <c r="D107" s="46">
        <v>90000</v>
      </c>
      <c r="E107" s="46">
        <v>80500</v>
      </c>
      <c r="F107" s="46">
        <v>85000</v>
      </c>
      <c r="G107" s="7">
        <f t="shared" ref="G107:G108" si="14">((C107+D107)/2-(E107+F107)/2)/((E107+F107)/2)*100</f>
        <v>5.7401812688821749</v>
      </c>
      <c r="H107" s="5" t="s">
        <v>130</v>
      </c>
      <c r="I107" s="6"/>
      <c r="J107" s="6"/>
      <c r="K107" s="52"/>
      <c r="L107" s="52"/>
    </row>
    <row r="108" spans="1:12" ht="19.5">
      <c r="A108" s="5" t="s">
        <v>78</v>
      </c>
      <c r="B108" s="6" t="s">
        <v>77</v>
      </c>
      <c r="C108" s="46">
        <v>81000</v>
      </c>
      <c r="D108" s="66">
        <v>83000</v>
      </c>
      <c r="E108" s="46">
        <v>75000</v>
      </c>
      <c r="F108" s="66">
        <v>79000</v>
      </c>
      <c r="G108" s="7">
        <f t="shared" si="14"/>
        <v>6.4935064935064926</v>
      </c>
      <c r="H108" s="5" t="s">
        <v>130</v>
      </c>
      <c r="I108" s="6"/>
      <c r="J108" s="6"/>
      <c r="K108" s="52"/>
      <c r="L108" s="52"/>
    </row>
    <row r="109" spans="1:12" ht="19.5">
      <c r="A109" s="1"/>
      <c r="B109" s="3"/>
      <c r="C109" s="40"/>
      <c r="D109" s="40"/>
      <c r="E109" s="40"/>
      <c r="F109" s="40"/>
      <c r="G109" s="9"/>
      <c r="H109" s="53"/>
      <c r="I109" s="52"/>
      <c r="J109" s="52"/>
      <c r="K109" s="52"/>
      <c r="L109" s="52"/>
    </row>
    <row r="110" spans="1:12" ht="19.5">
      <c r="A110" s="1"/>
      <c r="B110" s="54"/>
      <c r="C110" s="55"/>
      <c r="D110" s="55"/>
      <c r="E110" s="3"/>
      <c r="F110" s="55"/>
      <c r="G110" s="9"/>
      <c r="H110" s="53"/>
      <c r="I110" s="52"/>
      <c r="J110" s="52"/>
      <c r="K110" s="52"/>
      <c r="L110" s="52"/>
    </row>
    <row r="111" spans="1:12" ht="19.5">
      <c r="A111" s="1"/>
      <c r="B111" s="56" t="s">
        <v>122</v>
      </c>
      <c r="C111" s="2"/>
      <c r="D111" s="54"/>
      <c r="E111" s="1"/>
      <c r="F111" s="56" t="s">
        <v>111</v>
      </c>
      <c r="G111" s="2"/>
      <c r="H111" s="54"/>
      <c r="I111" s="57"/>
      <c r="J111" s="3" t="s">
        <v>113</v>
      </c>
      <c r="K111" s="2"/>
      <c r="L111" s="54"/>
    </row>
    <row r="112" spans="1:12" ht="19.5">
      <c r="A112" s="58"/>
      <c r="B112" s="56" t="s">
        <v>123</v>
      </c>
      <c r="C112" s="3"/>
      <c r="D112" s="54"/>
      <c r="E112" s="58"/>
      <c r="F112" s="56" t="s">
        <v>112</v>
      </c>
      <c r="G112" s="3"/>
      <c r="H112" s="54"/>
      <c r="I112" s="59"/>
      <c r="J112" s="3" t="s">
        <v>114</v>
      </c>
      <c r="K112" s="54"/>
      <c r="L112" s="54"/>
    </row>
    <row r="113" spans="1:12" ht="19.5">
      <c r="A113" s="1"/>
      <c r="B113" s="3"/>
      <c r="C113" s="55"/>
      <c r="D113" s="3"/>
      <c r="E113" s="55"/>
      <c r="F113" s="1"/>
      <c r="G113" s="3"/>
      <c r="H113" s="3"/>
      <c r="I113" s="2"/>
      <c r="J113" s="2"/>
      <c r="K113" s="2"/>
      <c r="L113" s="2"/>
    </row>
    <row r="114" spans="1:12" ht="19.5">
      <c r="A114" s="38" t="s">
        <v>90</v>
      </c>
      <c r="B114" s="36"/>
      <c r="C114" s="34"/>
      <c r="D114" s="36"/>
      <c r="E114" s="34"/>
      <c r="F114" s="34"/>
      <c r="G114" s="34"/>
      <c r="H114" s="35"/>
      <c r="I114" s="2"/>
      <c r="J114" s="2"/>
      <c r="K114" s="2"/>
      <c r="L114" s="2"/>
    </row>
    <row r="115" spans="1:12" ht="19.5">
      <c r="A115" s="37" t="s">
        <v>94</v>
      </c>
      <c r="B115" s="36"/>
      <c r="C115" s="34"/>
      <c r="D115" s="36"/>
      <c r="E115" s="34"/>
      <c r="F115" s="34"/>
      <c r="G115" s="36"/>
      <c r="H115" s="35"/>
      <c r="I115" s="2"/>
      <c r="J115" s="2"/>
      <c r="K115" s="2"/>
      <c r="L115" s="2"/>
    </row>
    <row r="116" spans="1:12" ht="19.5">
      <c r="A116" s="37" t="s">
        <v>120</v>
      </c>
      <c r="B116" s="36"/>
      <c r="C116" s="36"/>
      <c r="D116" s="36"/>
      <c r="E116" s="36"/>
      <c r="F116" s="34"/>
      <c r="G116" s="36"/>
      <c r="H116" s="35"/>
      <c r="I116" s="2"/>
      <c r="J116" s="2"/>
      <c r="K116" s="2"/>
      <c r="L116" s="2"/>
    </row>
    <row r="117" spans="1:12" ht="19.5">
      <c r="A117" s="37" t="s">
        <v>84</v>
      </c>
      <c r="B117" s="36"/>
      <c r="C117" s="36"/>
      <c r="D117" s="36"/>
      <c r="E117" s="36"/>
      <c r="F117" s="35"/>
      <c r="G117" s="35"/>
      <c r="H117" s="35"/>
      <c r="I117" s="2"/>
      <c r="J117" s="2"/>
      <c r="K117" s="2"/>
      <c r="L117" s="2"/>
    </row>
    <row r="118" spans="1:12" ht="19.5">
      <c r="A118" s="37" t="s">
        <v>121</v>
      </c>
      <c r="B118" s="36"/>
      <c r="C118" s="36"/>
      <c r="D118" s="36"/>
      <c r="E118" s="36"/>
      <c r="F118" s="36"/>
      <c r="G118" s="35"/>
      <c r="H118" s="35"/>
      <c r="I118" s="2"/>
      <c r="J118" s="2"/>
      <c r="K118" s="2"/>
      <c r="L118" s="2"/>
    </row>
    <row r="119" spans="1:12" ht="19.5">
      <c r="A119" s="37" t="s">
        <v>93</v>
      </c>
      <c r="B119" s="36"/>
      <c r="C119" s="36"/>
      <c r="D119" s="36"/>
      <c r="E119" s="36"/>
      <c r="F119" s="36"/>
      <c r="G119" s="36"/>
      <c r="H119" s="35"/>
      <c r="I119" s="2"/>
      <c r="J119" s="2"/>
      <c r="K119" s="2"/>
      <c r="L119" s="2"/>
    </row>
    <row r="120" spans="1:12" ht="19.5">
      <c r="A120" s="37" t="s">
        <v>101</v>
      </c>
      <c r="B120" s="36"/>
      <c r="C120" s="36"/>
      <c r="D120" s="36"/>
      <c r="E120" s="36"/>
      <c r="F120" s="36"/>
      <c r="G120" s="36"/>
      <c r="H120" s="35"/>
      <c r="I120" s="2"/>
      <c r="J120" s="2"/>
      <c r="K120" s="2"/>
      <c r="L120" s="2"/>
    </row>
    <row r="121" spans="1:12" ht="19.5">
      <c r="A121" s="37" t="s">
        <v>92</v>
      </c>
      <c r="B121" s="36"/>
      <c r="C121" s="36"/>
      <c r="D121" s="36"/>
      <c r="E121" s="36"/>
      <c r="F121" s="36"/>
      <c r="G121" s="36"/>
      <c r="H121" s="35"/>
      <c r="I121" s="2"/>
      <c r="J121" s="2"/>
      <c r="K121" s="2"/>
      <c r="L121" s="2"/>
    </row>
    <row r="122" spans="1:12" ht="19.5">
      <c r="A122" s="37" t="s">
        <v>91</v>
      </c>
      <c r="B122" s="36"/>
      <c r="C122" s="36"/>
      <c r="D122" s="36"/>
      <c r="E122" s="36"/>
      <c r="F122" s="36"/>
      <c r="G122" s="36"/>
      <c r="H122" s="35"/>
      <c r="I122" s="2"/>
      <c r="J122" s="2"/>
      <c r="K122" s="2"/>
      <c r="L122" s="2"/>
    </row>
    <row r="123" spans="1:12" ht="19.5">
      <c r="A123" s="37" t="s">
        <v>85</v>
      </c>
      <c r="B123" s="36"/>
      <c r="C123" s="36"/>
      <c r="D123" s="36"/>
      <c r="E123" s="36"/>
      <c r="F123" s="36"/>
      <c r="G123" s="36"/>
      <c r="H123" s="35"/>
      <c r="I123" s="2"/>
      <c r="J123" s="2"/>
      <c r="K123" s="2"/>
      <c r="L123" s="2"/>
    </row>
    <row r="124" spans="1:12" ht="19.5">
      <c r="A124" s="37" t="s">
        <v>95</v>
      </c>
      <c r="B124" s="36"/>
      <c r="C124" s="36"/>
      <c r="D124" s="36"/>
      <c r="E124" s="36"/>
      <c r="F124" s="36"/>
      <c r="G124" s="36"/>
      <c r="H124" s="35"/>
      <c r="I124" s="2"/>
      <c r="J124" s="2"/>
      <c r="K124" s="2"/>
      <c r="L124" s="2"/>
    </row>
    <row r="125" spans="1:12" ht="19.5">
      <c r="A125" s="37" t="s">
        <v>119</v>
      </c>
      <c r="B125" s="36"/>
      <c r="C125" s="36"/>
      <c r="D125" s="36"/>
      <c r="E125" s="36"/>
      <c r="F125" s="36"/>
      <c r="G125" s="36"/>
      <c r="H125" s="35"/>
      <c r="I125" s="2"/>
      <c r="J125" s="2"/>
      <c r="K125" s="2"/>
      <c r="L125" s="2"/>
    </row>
    <row r="126" spans="1:12" ht="19.5">
      <c r="A126" s="37" t="s">
        <v>96</v>
      </c>
      <c r="B126" s="36"/>
      <c r="C126" s="36"/>
      <c r="D126" s="36"/>
      <c r="E126" s="36"/>
      <c r="F126" s="36"/>
      <c r="G126" s="36"/>
      <c r="H126" s="35"/>
      <c r="I126" s="2"/>
      <c r="J126" s="2"/>
      <c r="K126" s="2"/>
      <c r="L126" s="2"/>
    </row>
    <row r="127" spans="1:12" ht="19.5">
      <c r="A127" s="37" t="s">
        <v>97</v>
      </c>
      <c r="B127" s="36"/>
      <c r="C127" s="36"/>
      <c r="D127" s="36"/>
      <c r="E127" s="36"/>
      <c r="F127" s="36"/>
      <c r="G127" s="36"/>
      <c r="H127" s="35"/>
      <c r="I127" s="2"/>
      <c r="J127" s="2"/>
      <c r="K127" s="2"/>
      <c r="L127" s="2"/>
    </row>
    <row r="128" spans="1:12" ht="19.5">
      <c r="A128" s="37" t="s">
        <v>124</v>
      </c>
      <c r="B128" s="36"/>
      <c r="C128" s="36"/>
      <c r="D128" s="36"/>
      <c r="E128" s="36"/>
      <c r="F128" s="36"/>
      <c r="G128" s="36"/>
      <c r="H128" s="39"/>
      <c r="I128" s="52"/>
      <c r="J128" s="52"/>
      <c r="K128" s="52"/>
      <c r="L128" s="52"/>
    </row>
    <row r="129" spans="1:12" ht="19.5">
      <c r="A129" s="37"/>
      <c r="B129" s="36"/>
      <c r="C129" s="36"/>
      <c r="D129" s="36"/>
      <c r="E129" s="36"/>
      <c r="F129" s="36"/>
      <c r="G129" s="36"/>
      <c r="H129" s="39"/>
      <c r="I129" s="52"/>
      <c r="J129" s="52"/>
      <c r="K129" s="52"/>
      <c r="L129" s="52"/>
    </row>
    <row r="130" spans="1:12" ht="19.5">
      <c r="A130" s="38" t="s">
        <v>86</v>
      </c>
      <c r="B130" s="36"/>
      <c r="C130" s="36"/>
      <c r="D130" s="36"/>
      <c r="E130" s="36"/>
      <c r="F130" s="36"/>
      <c r="G130" s="36"/>
      <c r="H130" s="39"/>
      <c r="I130" s="52"/>
      <c r="J130" s="52"/>
      <c r="K130" s="52"/>
      <c r="L130" s="52"/>
    </row>
    <row r="131" spans="1:12" ht="19.5">
      <c r="A131" s="37" t="s">
        <v>87</v>
      </c>
      <c r="B131" s="36"/>
      <c r="C131" s="36"/>
      <c r="D131" s="36"/>
      <c r="E131" s="36"/>
      <c r="F131" s="36"/>
      <c r="G131" s="36"/>
      <c r="H131" s="39"/>
      <c r="I131" s="52"/>
      <c r="J131" s="52"/>
      <c r="K131" s="52"/>
      <c r="L131" s="52"/>
    </row>
    <row r="132" spans="1:12" ht="19.5">
      <c r="A132" s="37" t="s">
        <v>107</v>
      </c>
      <c r="B132" s="36"/>
      <c r="C132" s="36"/>
      <c r="D132" s="36"/>
      <c r="E132" s="36"/>
      <c r="F132" s="36"/>
      <c r="G132" s="36"/>
      <c r="H132" s="39"/>
      <c r="I132" s="52"/>
      <c r="J132" s="52"/>
      <c r="K132" s="52"/>
      <c r="L132" s="52"/>
    </row>
    <row r="133" spans="1:12" ht="19.5">
      <c r="A133" s="37" t="s">
        <v>106</v>
      </c>
      <c r="B133" s="36"/>
      <c r="C133" s="36"/>
      <c r="D133" s="36"/>
      <c r="E133" s="36"/>
      <c r="F133" s="36"/>
      <c r="G133" s="36"/>
      <c r="H133" s="39"/>
      <c r="I133" s="52"/>
      <c r="J133" s="52"/>
      <c r="K133" s="52"/>
      <c r="L133" s="52"/>
    </row>
    <row r="134" spans="1:12" ht="19.5">
      <c r="A134" s="37" t="s">
        <v>105</v>
      </c>
      <c r="B134" s="36"/>
      <c r="C134" s="36"/>
      <c r="D134" s="36"/>
      <c r="E134" s="36"/>
      <c r="F134" s="36"/>
      <c r="G134" s="36"/>
      <c r="H134" s="39"/>
      <c r="I134" s="52"/>
      <c r="J134" s="52"/>
      <c r="K134" s="52"/>
      <c r="L134" s="52"/>
    </row>
  </sheetData>
  <mergeCells count="21">
    <mergeCell ref="K5:L5"/>
    <mergeCell ref="G67:H67"/>
    <mergeCell ref="G68:H68"/>
    <mergeCell ref="A81:L81"/>
    <mergeCell ref="C88:D88"/>
    <mergeCell ref="E88:F88"/>
    <mergeCell ref="H88:J88"/>
    <mergeCell ref="C67:D67"/>
    <mergeCell ref="J67:K67"/>
    <mergeCell ref="C68:D68"/>
    <mergeCell ref="E68:F68"/>
    <mergeCell ref="J68:K68"/>
    <mergeCell ref="E67:F67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2026-03-15T06:55:57Z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