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E520138E-F5DD-4F1E-B8F7-F1C5F6413F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3)" sheetId="5" r:id="rId1"/>
  </sheets>
  <definedNames>
    <definedName name="_Hlk64893229" localSheetId="0">'Sheet1 (3)'!$I$164</definedName>
    <definedName name="_Hlk68563167" localSheetId="0">'Sheet1 (3)'!$I$31</definedName>
    <definedName name="_xlnm.Print_Area" localSheetId="0">'Sheet1 (3)'!$A$1:$N$332</definedName>
  </definedNames>
  <calcPr calcId="191029"/>
</workbook>
</file>

<file path=xl/calcChain.xml><?xml version="1.0" encoding="utf-8"?>
<calcChain xmlns="http://schemas.openxmlformats.org/spreadsheetml/2006/main">
  <c r="T391" i="5" l="1"/>
  <c r="O358" i="5"/>
  <c r="T338" i="5"/>
  <c r="O336" i="5"/>
  <c r="O332" i="5"/>
  <c r="O325" i="5"/>
  <c r="O326" i="5" s="1"/>
  <c r="O274" i="5"/>
  <c r="O196" i="5"/>
  <c r="O96" i="5"/>
  <c r="T43" i="5"/>
  <c r="T46" i="5" s="1"/>
  <c r="O5" i="5"/>
</calcChain>
</file>

<file path=xl/sharedStrings.xml><?xml version="1.0" encoding="utf-8"?>
<sst xmlns="http://schemas.openxmlformats.org/spreadsheetml/2006/main" count="4293" uniqueCount="1754">
  <si>
    <t>ট্রেডিং কর্পোরেশন অব বাংলাদেশ</t>
  </si>
  <si>
    <t>ক্রঃনং</t>
  </si>
  <si>
    <t>জেলা</t>
  </si>
  <si>
    <t>উপজেলা</t>
  </si>
  <si>
    <t>ডিলারের নাম</t>
  </si>
  <si>
    <t>প্রতিষ্ঠানের নাম</t>
  </si>
  <si>
    <t>প্রতিষ্ঠানের ঠিকানা</t>
  </si>
  <si>
    <t>মোবাইল নং</t>
  </si>
  <si>
    <t>চুক্তির সম্পাদনের তারিখ</t>
  </si>
  <si>
    <t>সর্বশেষ নবায়নের তারিখ</t>
  </si>
  <si>
    <t>মেয়াদ উত্তীর্নের তারিখ</t>
  </si>
  <si>
    <t>দূরত্ত্ব</t>
  </si>
  <si>
    <t>মন্তব্য</t>
  </si>
  <si>
    <t>সুনামগঞ্জ</t>
  </si>
  <si>
    <t>রুবেল আহমদ</t>
  </si>
  <si>
    <t>মেসার্স সেবা টেলিকম</t>
  </si>
  <si>
    <t>51-100</t>
  </si>
  <si>
    <t>দোয়ারাবাজার</t>
  </si>
  <si>
    <t>কৃপা সিন্দু রায় (ভানু)</t>
  </si>
  <si>
    <t>মেসার্স দূর্গা ভান্ডার</t>
  </si>
  <si>
    <t>আমবাড়ি বাজার, দোয়ারা বাজার, সুনামগঞ্জ।</t>
  </si>
  <si>
    <t>17/09/2009</t>
  </si>
  <si>
    <t>বিনয় চক্রবর্তী</t>
  </si>
  <si>
    <t>মেসার্স বিনয় ট্রেডার্স</t>
  </si>
  <si>
    <t>দোয়ারাবাজার, সুনামগঞ্জ।</t>
  </si>
  <si>
    <t>25/04/2012</t>
  </si>
  <si>
    <t>মোঃ মানিক মিয়া</t>
  </si>
  <si>
    <t>মেসার্স হাজী সামছুল হক এন্ড সন্স</t>
  </si>
  <si>
    <t>26/04/2012</t>
  </si>
  <si>
    <t>জগন্নাথপুর</t>
  </si>
  <si>
    <t>ধনেশ চন্দ্র রায়</t>
  </si>
  <si>
    <t>মেসার্স পলাশ ট্রেডার্স</t>
  </si>
  <si>
    <t>জগন্নাথপুর, রানীগঞ্জ, সুনামগঞ্জ।</t>
  </si>
  <si>
    <t>মোঃ জবরুল ইসলাম</t>
  </si>
  <si>
    <t>রানীগঞ্জ বাজার, জগন্নাথপুর, সুনামগঞ্জ।</t>
  </si>
  <si>
    <t>সুহেল মিয়া</t>
  </si>
  <si>
    <t>মেসার্স সোহেল ট্রেডার্স</t>
  </si>
  <si>
    <t>মোঃ জাহাংগীর আলম</t>
  </si>
  <si>
    <t>মেসার্স শাহ মিয়াদন ট্রেডার্স</t>
  </si>
  <si>
    <t>কেউন বাড়ী বাজার, জগন্নাথপুর, সুনামগঞ্জ।</t>
  </si>
  <si>
    <t>দিরাই</t>
  </si>
  <si>
    <t>মোঃ শাহিন মিয়া</t>
  </si>
  <si>
    <t>মেসার্স ষ্টার এন্টারপ্রাইজ</t>
  </si>
  <si>
    <t>ইউ/পি-রোড, দিরাই পৌরসভা, সুনামগঞ্জ।</t>
  </si>
  <si>
    <t>17/07/2011</t>
  </si>
  <si>
    <t>100-120</t>
  </si>
  <si>
    <t>মোঃ আফতাব উদ্দিন</t>
  </si>
  <si>
    <t>মেসার্স মামুন এন্টারপ্রাইজ</t>
  </si>
  <si>
    <t>ছাতক</t>
  </si>
  <si>
    <t>মোঃ ফয়জুল করিম</t>
  </si>
  <si>
    <t>মেসার্স আলী ভেরাইটিজ ষ্টোর</t>
  </si>
  <si>
    <t>বড়গলি জাউয়া বাজার, ছাতক, সুনামগঞ্জ।</t>
  </si>
  <si>
    <t>এস. এম. দিলওয়ার হোসেন চয়ন</t>
  </si>
  <si>
    <t>মেসার্স শমসের এন্টারপ্রাইজ</t>
  </si>
  <si>
    <t>বুড়াইরগাঁও বাজার, ছাতক, সুনামগঞ্জ।</t>
  </si>
  <si>
    <t>জামালগঞ্জ</t>
  </si>
  <si>
    <t>রবীন্দ্র রায়</t>
  </si>
  <si>
    <t>মেসার্স শ্রীপালী ভান্ডার</t>
  </si>
  <si>
    <t>আনন্দপুর বাজার, শাল্লা, সুনামগঞ্জ</t>
  </si>
  <si>
    <t>29/04/2012</t>
  </si>
  <si>
    <t>সিলেট</t>
  </si>
  <si>
    <t>সিটি</t>
  </si>
  <si>
    <t>গোলাম কিবরিয়া</t>
  </si>
  <si>
    <t>মেসার্স কিবরিয়া এন্টারপ্রাইজ</t>
  </si>
  <si>
    <t>সমতা-১ চালিবন্দর, সিলেট।</t>
  </si>
  <si>
    <t>25/08/2009</t>
  </si>
  <si>
    <t>মোঃ ফজলুল হক</t>
  </si>
  <si>
    <t>মেসার্স বরিশাল ফুড প্রডাক্টস</t>
  </si>
  <si>
    <t>পীরের বাজার, খাদিম নগর, সদর সিলেট।</t>
  </si>
  <si>
    <t>মোঃ ইসমত পাশা</t>
  </si>
  <si>
    <t>তেলিহাওর, তালতলা, সিলেট।</t>
  </si>
  <si>
    <t>27/05/2009</t>
  </si>
  <si>
    <t>সজল কান্তি দে</t>
  </si>
  <si>
    <t>মেসার্স যোগাযোগ এন্টারপ্রাইজ</t>
  </si>
  <si>
    <t>৬৬, প্রত্যাশা, কানিশাইল, সিলেট।</t>
  </si>
  <si>
    <t>20/08/2009</t>
  </si>
  <si>
    <t>তুহিন কুমার দাস</t>
  </si>
  <si>
    <t>মেসার্স তুহিন কুমার দাস</t>
  </si>
  <si>
    <t>কালিঘাট, সিলেট।</t>
  </si>
  <si>
    <t>সৈয়দ মুহিবুর রহমান</t>
  </si>
  <si>
    <t>মেসার্স সৈয়দ মোহাম্মদ হোসেন</t>
  </si>
  <si>
    <t>নিউ মার্কেট, সিলেট।</t>
  </si>
  <si>
    <t>মেসার্স জালালাবাদ মিডিয়া ইন্টারন্যাশনাল</t>
  </si>
  <si>
    <t>১০২ ব্লক-বি, নতুন মার্কেট, সিলেট।</t>
  </si>
  <si>
    <t>সুজন দাশ</t>
  </si>
  <si>
    <t>মেসার্স এস.এস.ট্রেডার্স</t>
  </si>
  <si>
    <t>১নং জুবের ম্যানশন, উত্তর বাগবাড়ি, সিলেট।</t>
  </si>
  <si>
    <t>মোঃ আব্দুস সাত্তার</t>
  </si>
  <si>
    <t>মেসার্স নাদিয়া ষ্টোর</t>
  </si>
  <si>
    <t>আম্বারখানা, এয়ারপোর্ট রোড, মজুমদার কমপ্লেক্স, মজুমদারী, সিলেট।</t>
  </si>
  <si>
    <t>অমর চন্দ্র দত্ত</t>
  </si>
  <si>
    <t>মেসার্স রাজু ষ্টোর</t>
  </si>
  <si>
    <t>১৪নং ওয়ার্ড, কাষ্টঘর-৬৮, সদর সিলেট।</t>
  </si>
  <si>
    <t>বিপ্লব পূরকায়স্থ</t>
  </si>
  <si>
    <t>মেসার্স গঙ্গা ষ্টোর</t>
  </si>
  <si>
    <t>মেঘনা-বি/২৫, ২নং ওয়ার্ড, দাড়িয়াপাড়া, সদর সিলেট।</t>
  </si>
  <si>
    <t>মৃনাল কান্তি পাল</t>
  </si>
  <si>
    <t>মেসার্স এস.এস.এম ট্রেডার্স</t>
  </si>
  <si>
    <t>১নং জুবের ম্যানশন, মদিনা মার্কেট রোড, সিলেট।</t>
  </si>
  <si>
    <t>বিধান চক্রবর্তী</t>
  </si>
  <si>
    <t>মেসার্স শ্রীকৃষ্ণ খাদ্য ভান্ডার</t>
  </si>
  <si>
    <t>মদিনা মার্কেট, সিলেট</t>
  </si>
  <si>
    <t>স্থায়ী স্মারক নং-২৯৪, তারিখ-১৩-১-২১</t>
  </si>
  <si>
    <t>হাজী সৈয়দ মোঃ ইব্রাহীম আলী</t>
  </si>
  <si>
    <t>মেসার্স আবির ষ্টোর</t>
  </si>
  <si>
    <t>মজুমদার পাড়া, সিলেট।</t>
  </si>
  <si>
    <t>মেসার্স জাকির ষ্টোর</t>
  </si>
  <si>
    <t>শাহী ঈদগাহ, টিবি গেইট, সিলেট।</t>
  </si>
  <si>
    <t>সহিদ আহমদ</t>
  </si>
  <si>
    <t>মেসার্স এ্যানি ষ্টোর</t>
  </si>
  <si>
    <t>সৈয়দ ফয়সল আহমেদ</t>
  </si>
  <si>
    <t>মেসার্স আল-আমিন ফেমিলিশপ</t>
  </si>
  <si>
    <t>শাহজালাল ঈদগাহ বাজার, মজুমদার পাড়া,সিলেট।</t>
  </si>
  <si>
    <t>মোঃ মিরাজ</t>
  </si>
  <si>
    <t>মেসার্স তাইবা ষ্টোর</t>
  </si>
  <si>
    <t>ছরওয়ান আহমদ</t>
  </si>
  <si>
    <t>মেসার্স সাফওয়ান ষ্টোর</t>
  </si>
  <si>
    <t>২৭ নং ওয়ার্ড, সিটি কর্পোরেশন , গোটাটিকর, কদমতলী, সিলেট ।</t>
  </si>
  <si>
    <t>মোঃ আব্দুর রউফ</t>
  </si>
  <si>
    <t>মেসার্স আয়েশা ষ্টোর</t>
  </si>
  <si>
    <t>গোটাটিকর, কদমতলী, ২৭নং ওয়ার্ড, সিলেট।</t>
  </si>
  <si>
    <t>রুহেল আলম</t>
  </si>
  <si>
    <t>মেসার্স আরিনা ষ্টোর</t>
  </si>
  <si>
    <t>বঙ্গবীর রোড, ২৫নং ওয়ার্ড, সিটি কর্পোরেশন, সিলেট।</t>
  </si>
  <si>
    <t>মেসার্স আজহা স্টোর</t>
  </si>
  <si>
    <t>মারকাজ পয়েন্ট, রেলগেইট, সিলেট।</t>
  </si>
  <si>
    <t>সুয়েল আহমদ</t>
  </si>
  <si>
    <t>মেসার্স সুয়েল এন্টারপ্রাইজ</t>
  </si>
  <si>
    <t>স্টেশন রোড, ভার্থখলা, সিলেট।</t>
  </si>
  <si>
    <t>রথীন্দ্র লাল দাস</t>
  </si>
  <si>
    <t>মেসার্স রাতুল ট্রেডার্স</t>
  </si>
  <si>
    <t>আখালিয়া নতুন বাজার, সিলেট।</t>
  </si>
  <si>
    <t>মোঃ আব্দুল খালেক লাভলু</t>
  </si>
  <si>
    <t>মেসার্স লাভলু ষ্টোর</t>
  </si>
  <si>
    <t>এয়ারপোর্ট রোড, আম্বার খানা, সিলেট।</t>
  </si>
  <si>
    <t>ছাদিক আহমদ</t>
  </si>
  <si>
    <t>মেসার্স সুম্মি ভেরাইটিজ ষ্টোর</t>
  </si>
  <si>
    <t>৮নং ষ্টার প্লাজা, সুবিদ বাজার, সিলেট।</t>
  </si>
  <si>
    <t>মোঃ মাহবুব আহমদ</t>
  </si>
  <si>
    <t>মেসার্স এ.রহমানিয়া ষ্টোর</t>
  </si>
  <si>
    <t>এয়ারপোর্ট রোড, চৌকিদেখী, সিলেট।</t>
  </si>
  <si>
    <t>শরদিন্দু দে</t>
  </si>
  <si>
    <t>মেসার্স স্বপ্নীল ভ্যারাইটিজ ষ্টোর</t>
  </si>
  <si>
    <t>রামের দিঘীর পুর্বপাড়, সিলেট ।</t>
  </si>
  <si>
    <t>22/11/2012</t>
  </si>
  <si>
    <t>শেখর কুমার দাস</t>
  </si>
  <si>
    <t>মেসার্স শেখর কুমার দাস</t>
  </si>
  <si>
    <t>২/১, শাহজালাল ম্যানশন, আমজেদ আলী রোড, কালিঘাট, সিলেট ।</t>
  </si>
  <si>
    <t>মোঃ মাসুদ আলম</t>
  </si>
  <si>
    <t>মেসার্স খাজা খাদ্য ভান্ডার</t>
  </si>
  <si>
    <t>ছড়ারপার, সিলেট।</t>
  </si>
  <si>
    <t>বিজয় চক্রবর্তী</t>
  </si>
  <si>
    <t>মেসার্স বিজয় ষ্টোর</t>
  </si>
  <si>
    <t>মনিপুরী, রাজবাড়ী, সিলেট।</t>
  </si>
  <si>
    <t>মোঃ আল-আমিন</t>
  </si>
  <si>
    <t>মেসার্স আল-আমিন এন্টারপ্রাইজ</t>
  </si>
  <si>
    <t>আপ্তাব ম্যানশন, কালিঘাট, সিলেট।</t>
  </si>
  <si>
    <t>সুভাষ চন্দ্র দাস</t>
  </si>
  <si>
    <t>মেসার্স দয়াময় ভান্ডার</t>
  </si>
  <si>
    <t>শাহচট রোড, লালদীঘির পাড়, কালিঘাট, সিলেট।</t>
  </si>
  <si>
    <t>মোঃ আব্দুল হান্নান</t>
  </si>
  <si>
    <t>মেসার্স ইনায়া এন্টারপ্রাইজ</t>
  </si>
  <si>
    <t>শাহজালাল ম্যানশন, কালিঘাট, সিলেট।</t>
  </si>
  <si>
    <t>মোঃ মামুন মিয়া</t>
  </si>
  <si>
    <t>মেসার্স এম, এম ট্রেডার্স</t>
  </si>
  <si>
    <t>03 নং বাতির আলী মার্কেট, আমজাদ আলী রোড, কালিঘাট, সিলেট।</t>
  </si>
  <si>
    <t>চকগ্রাম, রোড নং-২, দোকান নং-২, সিলেট।</t>
  </si>
  <si>
    <t>জুবায়ের আহমেদ</t>
  </si>
  <si>
    <t>মেসার্স মাহদী স্টোর</t>
  </si>
  <si>
    <t>ফখরুল ইসলাম</t>
  </si>
  <si>
    <t>মেসার্স এইচ. এ.মান্নান এন্ড সন্স</t>
  </si>
  <si>
    <t>পিউলি সুপার মার্কেট, বটেশ্বর, সিলেট।</t>
  </si>
  <si>
    <t>মেসার্স এমাদ এন্ড ব্রাদার্স</t>
  </si>
  <si>
    <t>বালুচর নতুন বাজার, সিলেট।</t>
  </si>
  <si>
    <t>মোঃ জুবের আলম</t>
  </si>
  <si>
    <t>মেসার্স বিসমিল্লাহ ষ্টোর</t>
  </si>
  <si>
    <t>বালুচর নতুন বাজার, সদর, সিলেট।</t>
  </si>
  <si>
    <t>মোঃ মুশফিক আহমদ</t>
  </si>
  <si>
    <t>মেসার্স মুশফিক এন্ড ব্রাদার্স</t>
  </si>
  <si>
    <t>বালাগঞ্জ</t>
  </si>
  <si>
    <t>শান্ত লাল দাশ</t>
  </si>
  <si>
    <t>মেসার্স অসীম ট্রেডার্স</t>
  </si>
  <si>
    <t>ইলাসপুর বাজার, ডাকঘর-বোয়ালজুড়, বালাগঞ্জ, সিলেট।</t>
  </si>
  <si>
    <t>0-50</t>
  </si>
  <si>
    <t>জুনেদ মিয়া</t>
  </si>
  <si>
    <t>মেসার্স জুনাইদ ট্রেডার্স</t>
  </si>
  <si>
    <t>ডাকবাংলা রোড, বালাগঞ্জ, সিলেট।</t>
  </si>
  <si>
    <t>রজত চন্দ্র দাস ভূলন</t>
  </si>
  <si>
    <t>মেসার্স তুষার এন্টারপ্রাইজ</t>
  </si>
  <si>
    <t>পোষ্ট অফিস রোড, বালাগঞ্জ, সিলেট।</t>
  </si>
  <si>
    <t>মাওঃ মোহাম্মদ আশিকুর রহমান,</t>
  </si>
  <si>
    <t>মেসার্স কুশিয়ারা এন্টারপ্রাইজ</t>
  </si>
  <si>
    <t>বালাগঞ্জ পশ্চিম বাজার, বালাগঞ্জ, সিলেট ।</t>
  </si>
  <si>
    <t>বিশ্বনাথ</t>
  </si>
  <si>
    <t>শামীম আহম্মদ</t>
  </si>
  <si>
    <t>মেসার্স শামীম এন্টারপ্রাইজ</t>
  </si>
  <si>
    <t>বিশ্বনাথ নতুন বাজার, বিশ্বনাথ, সিলেট।</t>
  </si>
  <si>
    <t>জহুর আলী</t>
  </si>
  <si>
    <t>মেসার্স জেনী টেলিকম এন্ড ষ্টেশনারী</t>
  </si>
  <si>
    <t>জগন্নাথপুর রোড, বিশ্বনাথ পুরাতন বাজার, বিশ্বনাথ, সিলেট।</t>
  </si>
  <si>
    <t>মোঃ অণতাফ</t>
  </si>
  <si>
    <t>মেসার্স মারিয়া ভ্যারাইটি ষ্টোর</t>
  </si>
  <si>
    <t>বিশ্বনাথ পুরাতন বাজার, বিশ্বনাথ, সিলেট।</t>
  </si>
  <si>
    <t>মোঃ মহব্বত আলী</t>
  </si>
  <si>
    <t>মেসার্স লোকমান এন্টারপ্রাইজ</t>
  </si>
  <si>
    <t>টিএন্ডটি রোড, বিশ্বনাথ নতুন বাজার, বিশ্বনাথ, সিলেট।</t>
  </si>
  <si>
    <t>মোঃ জিয়াউর রহমান</t>
  </si>
  <si>
    <t>মেসার্স তাবিন ট্রেডার্স</t>
  </si>
  <si>
    <t>পীরের বাজার, জগন্নাথপুর রোড, বিশ্বনাথ, সিলেট।</t>
  </si>
  <si>
    <t>কানাইঘাট</t>
  </si>
  <si>
    <t>মোঃ নাজিম উদ্দিন</t>
  </si>
  <si>
    <t>মেসার্স শাহজালাল বীজঘর</t>
  </si>
  <si>
    <t>মোঃ মাসুক আহম্মদ</t>
  </si>
  <si>
    <t>মেসার্স মাসুক এন্টারপ্রাইজ</t>
  </si>
  <si>
    <t>কানাইঘাট বাজার, কানাইঘাট, সিলেট।</t>
  </si>
  <si>
    <t>বিদিত লাল দাশ চৌধূরী</t>
  </si>
  <si>
    <t>মেসার্স গীতা ডিষ্টিভিউশন</t>
  </si>
  <si>
    <t>মুকিগঞ্জ বাজার, কানাইঘাট, সিলেট।</t>
  </si>
  <si>
    <t>বিকাশ দাশ</t>
  </si>
  <si>
    <t>মেসার্স শেফালী এন্টারপ্রাইজ</t>
  </si>
  <si>
    <t>সিদ্দিক আহম্মদ চৌধূরী</t>
  </si>
  <si>
    <t>মেসার্স শাপলা ষ্টেশনারী</t>
  </si>
  <si>
    <t>সুরইঘাট বাজার, কানাইঘাট, সিলেট।</t>
  </si>
  <si>
    <t>বিয়ানীবাজার</t>
  </si>
  <si>
    <t>মোঃ আজাদ উদ্দিন</t>
  </si>
  <si>
    <t>মেসার্স আশা বস্ত্র বিতান</t>
  </si>
  <si>
    <t>জামান পস্নাজা, বিয়ানীবাজার, সিলেট।</t>
  </si>
  <si>
    <t>মোঃ খায়ের উদ্দিন</t>
  </si>
  <si>
    <t>মেসার্স শাহরিয়া এন্টাপ্রাইজ</t>
  </si>
  <si>
    <t>মুফছিল মার্কেট, বিয়ানীবাজার, সিলেট।</t>
  </si>
  <si>
    <t>ছালেহ আহম্মদ বাবুল</t>
  </si>
  <si>
    <t>মেসার্স বাবুল ষ্টোর</t>
  </si>
  <si>
    <t>৫নং প্রমথবিপনী (স্কুলমার্কেট) উত্তর বিয়ানীবাজার, সিলেট।</t>
  </si>
  <si>
    <t>মেসার্স এস,আর এন্টারপ্রাইজ</t>
  </si>
  <si>
    <t>চারখাই বাজার, বিয়ানীবাজার, সিলেট।</t>
  </si>
  <si>
    <t>নোমান উদ্দিন</t>
  </si>
  <si>
    <t>মেসার্স নোমান উদ্দিন</t>
  </si>
  <si>
    <t>গ্রাম-বড়দেশ, বিয়ানীবাজার, সিলেট।</t>
  </si>
  <si>
    <t>মোঃ তাজ উদ্দিন</t>
  </si>
  <si>
    <t>মেসার্স আসফিয়া এন্ড তাসফিয়া এন্টারপ্রাইজ</t>
  </si>
  <si>
    <t>পাতন, বিয়ানীবাজার, সিলেট।</t>
  </si>
  <si>
    <t>মুক্তার আহমদ</t>
  </si>
  <si>
    <t>মেসার্স ফয়েজ ভেরাইটিজ সেন্টার</t>
  </si>
  <si>
    <t>চিকনাগুল বাজার, জৈন্তাপুর, সিলেট।</t>
  </si>
  <si>
    <t>দক্ষিণ সুরমা</t>
  </si>
  <si>
    <t>গোলজার আহমদ জগলু</t>
  </si>
  <si>
    <t>মেসার্স মইন উদ্দিন এন্ড মাইহা এন্টারপ্রাইজ</t>
  </si>
  <si>
    <t>ওসমানীনগর</t>
  </si>
  <si>
    <t>মোঃ বেলাল আহমদ</t>
  </si>
  <si>
    <t>মেসার্স মা বাণিজ্যালয়</t>
  </si>
  <si>
    <t>মোঃ আব্দুল বশির</t>
  </si>
  <si>
    <t>মেসার্স মা এন্টারপ্রাইজ</t>
  </si>
  <si>
    <t>শেরপুর নতুন বাজার, ওসমানীনগর, সিলেট।</t>
  </si>
  <si>
    <t>মোঃ তাহের মিয়া</t>
  </si>
  <si>
    <t>তাজপুর বাজার, ওসমানীনগর, সিলেট।</t>
  </si>
  <si>
    <t>গোয়াইনঘাট</t>
  </si>
  <si>
    <t>আহমেদ মোস্তাকিন</t>
  </si>
  <si>
    <t>মেসার্স আলী ট্রেডার্স</t>
  </si>
  <si>
    <t>গোয়াইনঘাট,সিলেট।</t>
  </si>
  <si>
    <t>জিয়া উদ্দিন</t>
  </si>
  <si>
    <t>মেসার্স আলো ট্রেডার্স</t>
  </si>
  <si>
    <t>গোয়াইনঘাট বাজার, গোয়াইনঘাট, সিলেট।</t>
  </si>
  <si>
    <t>মোঃ হেলাল উদ্দিন</t>
  </si>
  <si>
    <t>মেসার্স হেলাল এন্ড ব্রাদার্স</t>
  </si>
  <si>
    <t>গোয়াইনঘাট বাজার, সিলেট।</t>
  </si>
  <si>
    <t>মোঃ মুজিবুর রহমান</t>
  </si>
  <si>
    <t>মোঃ ফারুক আহমদ</t>
  </si>
  <si>
    <t>মেসার্স ফারুক এন্টারপ্রাইজ</t>
  </si>
  <si>
    <t>জাফলং, গোয়াইনঘাট, সিলেট।</t>
  </si>
  <si>
    <t>মামুনুর রশিদ</t>
  </si>
  <si>
    <t>এ.এইচ.এম আসাদুজ্জামান</t>
  </si>
  <si>
    <t>মেসার্স জামান এন্টারপ্রাইজ</t>
  </si>
  <si>
    <t>বলেশ্বর, গোয়াইনঘাট, সিলেট।</t>
  </si>
  <si>
    <t>জকিগঞ্জ</t>
  </si>
  <si>
    <t>খাদেম আব্দুল মতিন চৌধুরী</t>
  </si>
  <si>
    <t>মেসার্স খাদেম আব্দুল মতিন চৌধুরী</t>
  </si>
  <si>
    <t>জকিগঞ্জ বাজার, জকিগঞ্জ, সিলেট।</t>
  </si>
  <si>
    <t>মোঃ কামাল আহমদ</t>
  </si>
  <si>
    <t>মেসার্স কামাল ট্রেডার্স</t>
  </si>
  <si>
    <t>রতনগঞ্জ বাজার, জকিগঞ্জ, সিলেট।</t>
  </si>
  <si>
    <t>কোম্পানীগঞ্জ</t>
  </si>
  <si>
    <t>মোঃ ইকবাল হোসেন</t>
  </si>
  <si>
    <t>মেসার্স ইকবাল ভ্যারাইটি ষ্টোর</t>
  </si>
  <si>
    <t>দয়ার বাজার, কোম্পানীগঞ্জ, সিলেট।</t>
  </si>
  <si>
    <t>গোলাপগঞ্জ</t>
  </si>
  <si>
    <t>লায়েক আহমদ</t>
  </si>
  <si>
    <t>মেসার্স তামিম ব্রাদার্স</t>
  </si>
  <si>
    <t>ঢাকা দক্ষিণ বাজার, গোলাপগঞ্জ, সিলেট।</t>
  </si>
  <si>
    <t>মেসার্স আল ফয়সাল ট্রেডার্স</t>
  </si>
  <si>
    <t>ষ্টেশন রোড, ভাদেশ্বর, গোলাপগঞ্জ, সিলেট</t>
  </si>
  <si>
    <t>মৌলভীবাজার</t>
  </si>
  <si>
    <t>সদর</t>
  </si>
  <si>
    <t>মোঃ মোস্তফা মিয়া</t>
  </si>
  <si>
    <t>মেসার্স তাজ এন্টারপ্রাইজ</t>
  </si>
  <si>
    <t>আফরোজগঞ্জ বাজার, শেরপুর, সদর, মৌলভীবাজার।</t>
  </si>
  <si>
    <t>মারুফ আহমেদ</t>
  </si>
  <si>
    <t>মেসার্স মারুফ এন্টারপ্রাইজ</t>
  </si>
  <si>
    <t>লেইক রোড, দরগা মহল্লা, সদর, মৌলভীবাজার।</t>
  </si>
  <si>
    <t>মোঃ অলতাফ উদ্দিন আহমদ</t>
  </si>
  <si>
    <t>মেসার্স আলতাফ এন্টারপ্রাইজ</t>
  </si>
  <si>
    <t>মাদ্রাসা বাজার, বর্ষিজোড়া, সদর, মৌলভীবাজার।</t>
  </si>
  <si>
    <t>আব্দুল ওয়াহিদ টিপু</t>
  </si>
  <si>
    <t>মেসার্স নিছা ভেরাইটিজ ষ্টোর</t>
  </si>
  <si>
    <t>চাঁদনীঘাট, সদর, মৌলভীবাজার।</t>
  </si>
  <si>
    <t>মেসার্স আব্দুল খালেক এন্ড ব্রাদার্স</t>
  </si>
  <si>
    <t>ধর- কাপন, দর্জির মহল, সদর, মৌলভীবাজার।</t>
  </si>
  <si>
    <t>মোঃ আব্দুল আউয়াল জনি</t>
  </si>
  <si>
    <t>মেসার্স দি সোশ্যাল</t>
  </si>
  <si>
    <t>হোল্ডিং নং-0221,দর্জির মহল, সদর, মৌলভীবাজার।</t>
  </si>
  <si>
    <t>মোঃ আজাদ বারী শিপু</t>
  </si>
  <si>
    <t>হুসেনগঞ্জ বাজার, কাটারাই, গোরারাই, মৌলভীবাজার ।</t>
  </si>
  <si>
    <t>মোঃ বকসি ইকবাল আহমদ</t>
  </si>
  <si>
    <t>মেসার্স অলিম্পিক এন্টারপ্রাইজ</t>
  </si>
  <si>
    <t>501, সৈয়দ মুজতবা আলী সড়ক, সদর, মৌলভীবাজার ।</t>
  </si>
  <si>
    <t>জুড়ী</t>
  </si>
  <si>
    <t>মোঃ আব্দুল কাদের</t>
  </si>
  <si>
    <t>মেসার্স এম. কে. ট্রেডার্স</t>
  </si>
  <si>
    <t>কামিনীগঞ্জ বাজার, জুড়ী, মৌলভীবাজার।</t>
  </si>
  <si>
    <t>মোঃ জমসেদুল ইসলাম</t>
  </si>
  <si>
    <t>মেসার্স জে. গ্রুপ এন্টারপ্রাইজ</t>
  </si>
  <si>
    <t>শেখ মোঃ অশিক মিয়া</t>
  </si>
  <si>
    <t>মেসার্স সুমি এন্টারপ্রাইজ</t>
  </si>
  <si>
    <t>মুন্সীবাজার, রাজনগর, মৌলভীবাজার।</t>
  </si>
  <si>
    <t>কমলগঞ্জ</t>
  </si>
  <si>
    <t>মোঃ আকবর হোসেন</t>
  </si>
  <si>
    <t>মেসার্স আকবর হোসেন</t>
  </si>
  <si>
    <t>বাবু বাজার, মুন্সিবাজার, কমলগঞ্জ, মৌলভীবাজার।</t>
  </si>
  <si>
    <t>মোঃ মুহিবুর রহমান</t>
  </si>
  <si>
    <t>মেসার্স এম. হাসান এন্টারপ্রাইজ</t>
  </si>
  <si>
    <t>ষ্টেশন রোড,শমসেরনগর, কমলগঞ্জ, মৌলভীবাজার।</t>
  </si>
  <si>
    <t>মোঃ শরীফ আলী</t>
  </si>
  <si>
    <t>মেসার্স শরীফ ট্রেডার্স</t>
  </si>
  <si>
    <t>শহীদনগর বাজার, পতনউষার, কমলগঞ্জ, মৌলভীবাজার।</t>
  </si>
  <si>
    <t>কুলাউড়া</t>
  </si>
  <si>
    <t>রুমান আহমদ আব্বাছ</t>
  </si>
  <si>
    <t>মেসার্স স্বপন বাণিজ্যালয়</t>
  </si>
  <si>
    <t>দক্ষিণ রবির বাজার, পৃথিম পামা-3233, কুলাউড়া, মৌলভীবাজার।</t>
  </si>
  <si>
    <t>বড়লেখা</t>
  </si>
  <si>
    <t>জামাল আহমদ</t>
  </si>
  <si>
    <t>মেসার্স জামাল এন্ড ব্রাদার্স ভেরাইটিজ ষ্টোর</t>
  </si>
  <si>
    <t>দাসের বাজার, বড়লেখা, মৌলভীবাজার।</t>
  </si>
  <si>
    <t>আতাউর রহমান</t>
  </si>
  <si>
    <t>মেসার্স ফাবিহা ট্রেডার্স</t>
  </si>
  <si>
    <t>হবিগঞ্জ</t>
  </si>
  <si>
    <t>মোঃ হিরাজ মিয়া</t>
  </si>
  <si>
    <t>মেসার্স ইছাক মিয়া এন্ড সন্স</t>
  </si>
  <si>
    <t>হোল্ডিং নং-১৭৬৪, পুরান বাজার, সদর, হবিগঞ্জ।</t>
  </si>
  <si>
    <t>মেসার্স আউলিয়া খাদ্য ভান্ডার</t>
  </si>
  <si>
    <t>পুলিশ ফাঁড়ি রোড, চৌধুরী বাজার, সদর, হবিগঞ্জ।</t>
  </si>
  <si>
    <t>পিন্টু রায়</t>
  </si>
  <si>
    <t>মেসার্স রনি এন্ড নয়ন ট্রেডার্স</t>
  </si>
  <si>
    <t>খাদ্য গুদাম রোড, সদর, হবিগঞ্জ।</t>
  </si>
  <si>
    <t>নিংকু রায়</t>
  </si>
  <si>
    <t>মেসার্স প্রমি এন্টারপ্রাইজ</t>
  </si>
  <si>
    <t>হাবিবুর রহমান খান</t>
  </si>
  <si>
    <t>মেসার্স সুরমা অটো রাইছ এন্ড ফ্লাওয়ার মিল</t>
  </si>
  <si>
    <t>হোল্ডিং নং-1615, দোকান নং-0, খাদ্য গুদাম রোড, সদর, হবিগঞ্জ ।</t>
  </si>
  <si>
    <t>জনি রায়</t>
  </si>
  <si>
    <t>মেসার্স জনি এন্টারপ্রাইজ</t>
  </si>
  <si>
    <t>চৌধুরী বাজার, সদর, হবিগঞ্জ ।</t>
  </si>
  <si>
    <t>সুমন কান্তি রায়</t>
  </si>
  <si>
    <t>মেসার্স মায়া ট্রেডার্স</t>
  </si>
  <si>
    <t>বাণিজ্যিক এলাকা, সদর, হবিগঞ্জ ।</t>
  </si>
  <si>
    <t>রাজু রায়</t>
  </si>
  <si>
    <t>মেসার্স শ্রীকৃষ্ণ ভান্ডার</t>
  </si>
  <si>
    <t>রুপক রায়</t>
  </si>
  <si>
    <t>মেসার্স তুষি এন্টারপ্রাইজ</t>
  </si>
  <si>
    <t>প্রোঃ রুপক রায়, পৌর মার্কেট, ডাকঘর এলাকা, হবিগঞ্জ ।</t>
  </si>
  <si>
    <t>মোঃ লাউছ মিয়া</t>
  </si>
  <si>
    <t>মেসার্স আবদাল ষ্টোর</t>
  </si>
  <si>
    <t>হোল্ডিং: 420, ওয়ার্ড নং:9, তিতখাই, মির্জাপুর রোড, সদর, হবিগঞ্জ ।</t>
  </si>
  <si>
    <t>সলিল কান্তি রায় ঝুনা</t>
  </si>
  <si>
    <t>মেসার্স তারা মা ট্রেডার্স</t>
  </si>
  <si>
    <t>3419, ঘাটিয়া বাজার, সদর, হবিগঞ্জ ।</t>
  </si>
  <si>
    <t>শায়েস্তাগঞ্জ</t>
  </si>
  <si>
    <t>মোঃ রজব আলী</t>
  </si>
  <si>
    <t>মেসার্স মোঃ রজব আলী</t>
  </si>
  <si>
    <t>মেসার্স মুজাম্মিল হক</t>
  </si>
  <si>
    <t>দিপু সরকার</t>
  </si>
  <si>
    <t>মেসার্স দিপু ষ্টোর</t>
  </si>
  <si>
    <t>প্রদিপ রঞ্জন দেব রায়</t>
  </si>
  <si>
    <t>মেসার্স সুচনা ষ্টোর</t>
  </si>
  <si>
    <t>আলীগঞ্জ বাজার, শায়েস্তাগঞ্জ, হবিগঞ্জ।</t>
  </si>
  <si>
    <t>আজমিরীগঞ্জ</t>
  </si>
  <si>
    <t>আশুতোষ হোম রায় (বুদ্ধ)</t>
  </si>
  <si>
    <t>মেসার্স এইচ. আর. ব্রাদার্স</t>
  </si>
  <si>
    <t>রামকৃষ্ণ মিশন রোড, আজমিরীগঞ্জ বাজার, আজমিরীগঞ্জ, হবিগঞ্জ।</t>
  </si>
  <si>
    <t>ওবায়দুল হক</t>
  </si>
  <si>
    <t>মেসার্স প্রিয়া এন্টারপ্রাইজ</t>
  </si>
  <si>
    <t>আজমিরিগঞ্জ বাজার, আজমিরীগঞ্জ, হবিগঞ্জ।</t>
  </si>
  <si>
    <t>বাহুবল</t>
  </si>
  <si>
    <t>মোঃ আব্দুল আউয়াল তালুকদার</t>
  </si>
  <si>
    <t>মেসার্স মদিনা ষ্টোর</t>
  </si>
  <si>
    <t>বাহুবল বাজার, বাহুবল, হবিগঞ্জ।</t>
  </si>
  <si>
    <t>কাজল মিয়া</t>
  </si>
  <si>
    <t>মেসার্স তায়্যিবা ভেরাইটিজ ষ্টোর</t>
  </si>
  <si>
    <t>নবীগঞ্জ</t>
  </si>
  <si>
    <t>হিমাংশু শেখর রায়</t>
  </si>
  <si>
    <t>মেসার্স সুরমা ট্রেডার্স</t>
  </si>
  <si>
    <t>নতুন বাজার, নবীগঞ্জ, হবিগঞ্জ।</t>
  </si>
  <si>
    <t>মোঃ মাসুক মিয়া</t>
  </si>
  <si>
    <t>মেসার্স সুমি ভেরাইটিজ ষ্টোর</t>
  </si>
  <si>
    <t>তাহিরপুর মাদ্রাসাবাজার, রাইয়াপুর, নবীগঞ্জ, হবিগঞ্জ।</t>
  </si>
  <si>
    <t>মোঃ আঃ হাদী</t>
  </si>
  <si>
    <t>মেসার্স গালিব ট্রেডার্স</t>
  </si>
  <si>
    <t>ওসমানী রোড, নবীগঞ্জ পৌরসভা, হবিগঞ্জ।</t>
  </si>
  <si>
    <t>জাবেদ আহমদ চৌধূরী</t>
  </si>
  <si>
    <t>মেসার্স জামান ভেরাইটিজ ষ্টোর</t>
  </si>
  <si>
    <t>কামারগাঁও বাজার, নবীগঞ্জ, হবিগঞ্জ।</t>
  </si>
  <si>
    <t>বারীন্দ্র দাশ</t>
  </si>
  <si>
    <t>মেসার্স লোকনাথ ট্রেডার্স</t>
  </si>
  <si>
    <t>বানিয়াচং রোড, নবীগঞ্জ পৌরসভা, হবিগঞ্জ।</t>
  </si>
  <si>
    <t>মোহাম্মদ জামাল আহমদ চৌধূরী</t>
  </si>
  <si>
    <t>মেসার্স জনতা ট্রেডার্স</t>
  </si>
  <si>
    <t>বান্ধের বাজার, নবীগঞ্জ, হবিগঞ্জ।</t>
  </si>
  <si>
    <t>কাজী জাহানুর আলী</t>
  </si>
  <si>
    <t>মেসার্স কাজী জাহানুর আলী ট্রেডার্স</t>
  </si>
  <si>
    <t>পিযোষ কান্তি পাল</t>
  </si>
  <si>
    <t>মেসার্স বাণী ষ্টোর</t>
  </si>
  <si>
    <t>সামান্ত সরনী মার্কেট, শেরপুর রোড, নবীগঞ্জ, হবিগঞ্জ।</t>
  </si>
  <si>
    <t>অঞ্জন চন্দ্র দাস</t>
  </si>
  <si>
    <t>মেসার্স রুদ্র এন্টারপ্রাইজ</t>
  </si>
  <si>
    <t>নবীগঞ্জ বাজার, নবীগঞ্জ, হবিগঞ্জ।</t>
  </si>
  <si>
    <t>শেখ মোঃ তাজউদ্দীন</t>
  </si>
  <si>
    <t>মেসার্স সুচনা ট্রেডার্স</t>
  </si>
  <si>
    <t>নবীগঞ্জ, হবিগঞ্জ।</t>
  </si>
  <si>
    <t>মোঃ গুলজার মিয়া</t>
  </si>
  <si>
    <t>মেসার্স ফয়জুল হক এন্টারপ্রাইজ</t>
  </si>
  <si>
    <t>দীঘলবাক বাজার, দীঘলবাক, নবীগঞ্জ, হবিগঞ্জ ।</t>
  </si>
  <si>
    <t>চুনারুঘাট</t>
  </si>
  <si>
    <t>মোঃ রইছ উল্লাহ</t>
  </si>
  <si>
    <t>মেসার্স রহিছ উল্যাহ</t>
  </si>
  <si>
    <t>চুনারুঘাট বাজার, হবিগঞ্জ।</t>
  </si>
  <si>
    <t>মোঃ তাজুল ইসলাম</t>
  </si>
  <si>
    <t>মেসার্স সোহাগ ট্রেডার্স</t>
  </si>
  <si>
    <t>বাল্লা রোড, চুনারুঘাট, হবিগঞ্জ।</t>
  </si>
  <si>
    <t>বানিয়াচং</t>
  </si>
  <si>
    <t>হোসেন আহমদ খান</t>
  </si>
  <si>
    <t>মেসার্স হোসেন ট্রেডার্স</t>
  </si>
  <si>
    <t>আদর্শবাজার, বানিয়াচং, হবিগঞ্জ।</t>
  </si>
  <si>
    <t>মোঃ সাহিবুর রহমান</t>
  </si>
  <si>
    <t>মেসার্স শাহী ট্রেডার্স</t>
  </si>
  <si>
    <t>আদর্শবাজার রোড, বড় বাজার, বানিয়াচং, হবিগঞ্জ।</t>
  </si>
  <si>
    <t>আবুল কালাম</t>
  </si>
  <si>
    <t>মেসার্স এম. আর ট্রেডার্স</t>
  </si>
  <si>
    <t>মোতাবিবর হোসেন চৌধুরী</t>
  </si>
  <si>
    <t>মেসার্স মোতাব্বির হোসেন চৌধুরী</t>
  </si>
  <si>
    <t>মোঃ আবিদুর রহমান শোয়েব</t>
  </si>
  <si>
    <t>মেসার্স সুয়েব এন্টারপ্রাইজ</t>
  </si>
  <si>
    <t>গ্যানিংগঞ্জ বাজার, বানিয়াচং, হবিগঞ্জ।</t>
  </si>
  <si>
    <t>মাধবপুর</t>
  </si>
  <si>
    <t>মেসার্স ডায়না ট্রেডার্স</t>
  </si>
  <si>
    <t>ধর্মঘর বাজার, মাধবপুর, হবিগঞ্জ।</t>
  </si>
  <si>
    <t>এস এস ওবায়দুল মোস্তফা</t>
  </si>
  <si>
    <t>মেসার্স রাজ ষ্টোর</t>
  </si>
  <si>
    <t>লাখাই</t>
  </si>
  <si>
    <t>মোঃ কাউছার আলম</t>
  </si>
  <si>
    <t>মেসার্স ভাই ভাই ষ্টোর</t>
  </si>
  <si>
    <t>মোড়াকরি, লাখাই, হবিগঞ্জ।</t>
  </si>
  <si>
    <t>দেলোয়ার হোসেন মান্না</t>
  </si>
  <si>
    <t>মেসার্স আমেনা এন্টারপ্রাইজ</t>
  </si>
  <si>
    <t>কালাউক, সড়ক বাজার, লাখাই, হবিগঞ্জ।</t>
  </si>
  <si>
    <t>18.4.21/422.</t>
  </si>
  <si>
    <t>মৌলভীবাজার</t>
  </si>
  <si>
    <t>25.3.21/391.</t>
  </si>
  <si>
    <t>শ্রীমঙ্গল</t>
  </si>
  <si>
    <t>রাজনগর</t>
  </si>
  <si>
    <t>9.3.21/373</t>
  </si>
  <si>
    <t>7.3.21/369.</t>
  </si>
  <si>
    <t>মেসার্স ঋত্বিক ট্রেডার্স</t>
  </si>
  <si>
    <t xml:space="preserve"> রুপক রঞ্জন তালুকদার, </t>
  </si>
  <si>
    <t>মেসার্স এম. কে ট্রেডার্স</t>
  </si>
  <si>
    <t xml:space="preserve"> মোঃ মনির উদ্দিন, </t>
  </si>
  <si>
    <t>কাঠইর বাজার, সুনামগঞ্জ সদর, সুনামগঞ্জ।</t>
  </si>
  <si>
    <t>মেসার্স ইসলাম এন্টারপ্রাইজ,</t>
  </si>
  <si>
    <t xml:space="preserve">  মোঃ মইনুল ইসলাম, </t>
  </si>
  <si>
    <t>সরকারি পুকুর পাড়, তেঘরিয়া, সুনামগঞ্জ।</t>
  </si>
  <si>
    <t>মেহেদী এন্টারপ্রাইজ</t>
  </si>
  <si>
    <t>দিরাই রাস্তা, সদর, সুনামগঞ্জ।</t>
  </si>
  <si>
    <t>নয়ন ভেরাইটিজ স্টোর,</t>
  </si>
  <si>
    <t>হাজরাই নতুন বাজার, মোল্লাগাঁও ইউনিয়ন, দক্ষিন সুরমা,সিলেট।</t>
  </si>
  <si>
    <t>বিছমিল্লাহ ট্রেডার্স</t>
  </si>
  <si>
    <t xml:space="preserve"> মোঃ মাহফুজুল ইসলাম লাকী, </t>
  </si>
  <si>
    <t>হাজরাই নতুন বাজার, দক্ষিন সুরমা, সিলেট।</t>
  </si>
  <si>
    <t>মেসার্স মোর্শেদ স্টোর</t>
  </si>
  <si>
    <t>চন্ডিপুল, দক্ষিণ সুরমা, সিলেট।</t>
  </si>
  <si>
    <t xml:space="preserve"> সুয়েল আহমদ, মোঃপুর, </t>
  </si>
  <si>
    <t>দক্ষিণ পাড়া, দক্ষিণ সুরমা,সিলেট</t>
  </si>
  <si>
    <t>মেসার্স কে. এইচ. এন্টারপ্রাইজ,</t>
  </si>
  <si>
    <t xml:space="preserve"> সাজ্জাদুর রহমান দুদু, </t>
  </si>
  <si>
    <t>দলইরগাঁও, কোম্পানীগঞ্জ, সিলেট।</t>
  </si>
  <si>
    <t>মেসার্স মনিসা এন্ড মারিয়া এন্টারপ্রাইজ</t>
  </si>
  <si>
    <t xml:space="preserve"> মোঃ সোহেল আহমদ, </t>
  </si>
  <si>
    <t>গৌরীনগর, খাগাইল বাজার, কোম্পানীগঞ্জ, সিলেট।</t>
  </si>
  <si>
    <t>মেসার্স তমা এন্ড ব্রাদার্স</t>
  </si>
  <si>
    <t xml:space="preserve"> মোঃ আব্দুল আহাদ, </t>
  </si>
  <si>
    <t>পাঁচভাই মার্কেট, স্বর্নকারগলী, রবির বাজার, গনকিয়া, পথিমপাশা, কুলাউড়া, মৌলভীবাজার</t>
  </si>
  <si>
    <t xml:space="preserve"> মোঃ জীবন রহমান, প্রতাবী, </t>
  </si>
  <si>
    <t>অহিয়া সংকর, ওয়ার্ড-০৮ কুলাউড়া, মৌলভীবাজার</t>
  </si>
  <si>
    <t xml:space="preserve"> এ.কে.এম তাহিরুল হক, </t>
  </si>
  <si>
    <t>অরবিট এন্টারপ্রাইজ,</t>
  </si>
  <si>
    <t xml:space="preserve"> মোঃ নজরুল ইসলাম,</t>
  </si>
  <si>
    <t xml:space="preserve"> আমতলা বাজার, কুলাউড়া, মৌলভীবাজার।</t>
  </si>
  <si>
    <t>আশরাফ ট্রেডার্স</t>
  </si>
  <si>
    <t>উছলা পাড়া, কুলাউড়া, মোলভীবাজার।</t>
  </si>
  <si>
    <t xml:space="preserve">পলাশ চন্দ্র ধর, </t>
  </si>
  <si>
    <t>টিলাগাঁও বাজার, চৌমহনী, টিলাগাঁও, কুলাউড়া, মৌলভীবাজার।</t>
  </si>
  <si>
    <t>জান্নাতুল ফেরদৌস,</t>
  </si>
  <si>
    <t xml:space="preserve"> মাষ্টারপাড়া, শ্রীমঙ্গল, মৌলভীবাজার।</t>
  </si>
  <si>
    <t xml:space="preserve"> মোঃ লুৎফর রহমান, </t>
  </si>
  <si>
    <t>তারাপাশা রাজনগর, মৌলভীবাজার।</t>
  </si>
  <si>
    <t>28.4.21/436.</t>
  </si>
  <si>
    <t xml:space="preserve"> আফজল আহমদ, </t>
  </si>
  <si>
    <t>মেসার্স আফজল আহমেদ,</t>
  </si>
  <si>
    <t>উপজেলা মাকের্ট, হাইদ্রাবন্দ, জকিগঞ্জ, সিলেট।</t>
  </si>
  <si>
    <t>জৈন্তাপুর</t>
  </si>
  <si>
    <t xml:space="preserve">  মোঃ ফারুক আহমেদ নাদিম, </t>
  </si>
  <si>
    <t xml:space="preserve">মোঃ আব্দুল হামিদ (আজাদ), </t>
  </si>
  <si>
    <t>মেসার্স ক্যামব্রিজ এন্টারপ্রাইজ</t>
  </si>
  <si>
    <t xml:space="preserve">পাপন চন্দ্র দেব, </t>
  </si>
  <si>
    <t>মেসার্স স্মৃতি ভেরাইটিজ স্টোর</t>
  </si>
  <si>
    <t>হাজী কমপ্লেক্স, খালোমুক বাজার, মোগলা বাজার, দক্ষিণ সুরমা, সিলেট।</t>
  </si>
  <si>
    <t>ফেঞ্চুগঞ্জ</t>
  </si>
  <si>
    <t>রহমানিয়া সুলভ বাজার</t>
  </si>
  <si>
    <t>রাজনগর, ফেঞ্চুগঞ্জ, সিলেট।</t>
  </si>
  <si>
    <t xml:space="preserve"> বিভুপদ দেব, </t>
  </si>
  <si>
    <t>মেসার্স প্রীতি স্টোর</t>
  </si>
  <si>
    <t>রংধনু কমপ্লেক্স, ফরিদপুর নয়াবাজার, ফেঞ্চুগঞ্জ, সিলেট।</t>
  </si>
  <si>
    <t xml:space="preserve"> অপু সরকার, </t>
  </si>
  <si>
    <t>ফেঞ্চুগঞ্জ পূর্ব বাজার, ফেঞ্চুগঞ্জ, সিলেট।</t>
  </si>
  <si>
    <t xml:space="preserve">লোকমান হোসেন, </t>
  </si>
  <si>
    <t>লোকমান এন্টারপ্রাইজ,</t>
  </si>
  <si>
    <t>কটালপুর, ০৬নং রেঙ্গা হাজীগঞ্জ, ফেঞ্জুগঞ্জ, সিলেট।</t>
  </si>
  <si>
    <t>বিশ্বম্ভরপুর</t>
  </si>
  <si>
    <t>মেসার্স লামিয়া ট্রেডার্স,</t>
  </si>
  <si>
    <t>আলাবাদী আনন্দবাজার, বিশ্বম্ভরপুর, সুনামগঞ্জ।</t>
  </si>
  <si>
    <t>28.4.21/437.</t>
  </si>
  <si>
    <t>মেসার্স নজরুল ট্রেডার্স</t>
  </si>
  <si>
    <t>নীলপুর বাজার, সদর, সুনামগঞ্জ।</t>
  </si>
  <si>
    <t xml:space="preserve">মোঃ আবুল লেইছ, </t>
  </si>
  <si>
    <t>মেসার্স লেইছ এন্টারপ্রাইজ এন্ড ভেরাইটিজ স্টোর</t>
  </si>
  <si>
    <t>শ্রীমতি বাজার, সুনামগঞ্জ সদর, সুনামগঞ্জ।</t>
  </si>
  <si>
    <t>14-03-21</t>
  </si>
  <si>
    <t>30-06-22</t>
  </si>
  <si>
    <t>26-04-21</t>
  </si>
  <si>
    <t>27-04-21</t>
  </si>
  <si>
    <t>14-03-2021</t>
  </si>
  <si>
    <t>20-05-2021</t>
  </si>
  <si>
    <t>25-05-2021</t>
  </si>
  <si>
    <t>20-05-21</t>
  </si>
  <si>
    <t>25-05-21</t>
  </si>
  <si>
    <t>16-03-2021</t>
  </si>
  <si>
    <t>19-04-21</t>
  </si>
  <si>
    <t>21-03-21</t>
  </si>
  <si>
    <t xml:space="preserve">বিমল রঞ্জন শীল, </t>
  </si>
  <si>
    <t>মেসার্স  শ্রীগুরু ট্রেডার্স</t>
  </si>
  <si>
    <t>মেসার্স শুকরিয়া ডিপার্টমেন্টাল স্টোর</t>
  </si>
  <si>
    <t xml:space="preserve"> তারাপুর চা বাগান, পম্চিম পাঠানটুলা, জালালাবাদ, সিলেট।</t>
  </si>
  <si>
    <t>15-03-2020</t>
  </si>
  <si>
    <t>31-12-21</t>
  </si>
  <si>
    <t>মোঃ তুরণ মিয়া চৌধুরী</t>
  </si>
  <si>
    <t>৩১-১২-১9</t>
  </si>
  <si>
    <t>30-06-21</t>
  </si>
  <si>
    <t>২৫-০৮-০৯</t>
  </si>
  <si>
    <t>১৫-০৮-০৯</t>
  </si>
  <si>
    <t>২৮-১০-১০</t>
  </si>
  <si>
    <t>১৯-১২-১০</t>
  </si>
  <si>
    <t>১৩-০৩-১১</t>
  </si>
  <si>
    <t>২০-১২-১০</t>
  </si>
  <si>
    <t>১৬-০৬-১১</t>
  </si>
  <si>
    <t>৩১-১২-১৯</t>
  </si>
  <si>
    <t>28-06-2020</t>
  </si>
  <si>
    <t>১৯-০৬-১১</t>
  </si>
  <si>
    <t>২৭-০৭-১১</t>
  </si>
  <si>
    <t>৩১-১২-১৭</t>
  </si>
  <si>
    <t>২৪-০৭-১১</t>
  </si>
  <si>
    <t>২২-১১-১২</t>
  </si>
  <si>
    <t>18-03-2020</t>
  </si>
  <si>
    <t>25-03-2020</t>
  </si>
  <si>
    <t>২১-০৭-১১</t>
  </si>
  <si>
    <t>31-05-2020</t>
  </si>
  <si>
    <t>২৬-০৮-০৯</t>
  </si>
  <si>
    <t>15-06-2020</t>
  </si>
  <si>
    <t>৩১-১২-১8</t>
  </si>
  <si>
    <t>৩১-১২-20</t>
  </si>
  <si>
    <t>১৭-০৬-১০</t>
  </si>
  <si>
    <t>২৬-০৮-১০</t>
  </si>
  <si>
    <t>২৫-০৮-১১</t>
  </si>
  <si>
    <t>১৪-০৯-০৯</t>
  </si>
  <si>
    <t>১৮-০৮-১১</t>
  </si>
  <si>
    <t>৩০-০৯-০৯</t>
  </si>
  <si>
    <t>১৪-০৭-১১</t>
  </si>
  <si>
    <t>২৪-১০-১১</t>
  </si>
  <si>
    <t>18-10-15</t>
  </si>
  <si>
    <t>২৯-০৮-১৬</t>
  </si>
  <si>
    <t>১৮-১০-১১</t>
  </si>
  <si>
    <t>১৪-১০-০৯</t>
  </si>
  <si>
    <t>২০-০৫-১০</t>
  </si>
  <si>
    <t>২৫-০৭-১০</t>
  </si>
  <si>
    <t>১৩-১০-১০</t>
  </si>
  <si>
    <t>২১-০৮-১১</t>
  </si>
  <si>
    <t>২৮-১০-০৯</t>
  </si>
  <si>
    <t>২০-০৯-১১</t>
  </si>
  <si>
    <t>২৭-০৮-১৩</t>
  </si>
  <si>
    <t>৩০-০৮-০৯</t>
  </si>
  <si>
    <t>27-02-2020</t>
  </si>
  <si>
    <t>২৮-০৯-১১</t>
  </si>
  <si>
    <t>২৫-০৪-১২</t>
  </si>
  <si>
    <t>৩১-১2-১7</t>
  </si>
  <si>
    <t>২৪-০৪-২০১৯</t>
  </si>
  <si>
    <t>১৫-১১-১০</t>
  </si>
  <si>
    <t>২৯-০৮-১১</t>
  </si>
  <si>
    <t>14-06-2020</t>
  </si>
  <si>
    <t>26-04-20</t>
  </si>
  <si>
    <t>20-05-2020</t>
  </si>
  <si>
    <t>৩০-০৩-১১</t>
  </si>
  <si>
    <t>১৭-০৯-০৯</t>
  </si>
  <si>
    <t>৩১-১০-১১</t>
  </si>
  <si>
    <t>১৭-০৪-১২</t>
  </si>
  <si>
    <t>৩১-০৮-০৯</t>
  </si>
  <si>
    <t>২৩-০৪-১৩</t>
  </si>
  <si>
    <t>২৬-০৫-১৩</t>
  </si>
  <si>
    <t>19-03-2020</t>
  </si>
  <si>
    <t>15-04-2020</t>
  </si>
  <si>
    <t>২৩-০৮-০৯</t>
  </si>
  <si>
    <t>২৮-০৭-১২</t>
  </si>
  <si>
    <t>২৬-০৯-১২</t>
  </si>
  <si>
    <t>২৯-০৮-০৯</t>
  </si>
  <si>
    <t>২৩-০৮-১১</t>
  </si>
  <si>
    <t>0-51</t>
  </si>
  <si>
    <t>মেসার্স তাহমিদ স্টোর</t>
  </si>
  <si>
    <t>30-06-23</t>
  </si>
  <si>
    <t>15-03-2021</t>
  </si>
  <si>
    <t>মেসার্স মাহফুজ এন্টারপ্রাইজ</t>
  </si>
  <si>
    <t xml:space="preserve"> ভার্থখলা, 26 নং ওয়ার্ড, সিলেট।</t>
  </si>
  <si>
    <t>মেসার্স আহমদ স্টোর</t>
  </si>
  <si>
    <t>তাহিরপুর</t>
  </si>
  <si>
    <t>মেসার্স আখঞ্জি ট্রেডার্স</t>
  </si>
  <si>
    <t>শেখ মোঃ আব্দুল মান্নান দুলাল</t>
  </si>
  <si>
    <t>শাহ শাহজাহান</t>
  </si>
  <si>
    <t>নবী নওয়াজ আখঞ্জি</t>
  </si>
  <si>
    <t>তাহিরপুর বাজার, তাহিরপুর, সুনামগঞ্জ।</t>
  </si>
  <si>
    <t>মোঃ কামরুল হাসান সেলিম</t>
  </si>
  <si>
    <t>মেসার্স ডি এস এন্টারপ্রাইজ</t>
  </si>
  <si>
    <t>17/8/2021</t>
  </si>
  <si>
    <t>মোঃ সামায়ুন কবির</t>
  </si>
  <si>
    <r>
      <t xml:space="preserve"> </t>
    </r>
    <r>
      <rPr>
        <sz val="12"/>
        <color theme="1"/>
        <rFont val="NikoshBAN"/>
      </rPr>
      <t xml:space="preserve">মোঃ নজরুল ইসলাম, </t>
    </r>
  </si>
  <si>
    <r>
      <t xml:space="preserve"> </t>
    </r>
    <r>
      <rPr>
        <sz val="12"/>
        <color theme="1"/>
        <rFont val="NikoshBAN"/>
      </rPr>
      <t xml:space="preserve">আহাম্মদ আলী, </t>
    </r>
  </si>
  <si>
    <t>মেসার্স অজিত রায় ট্রেডার্স,</t>
  </si>
  <si>
    <t>অজিত রায়</t>
  </si>
  <si>
    <t>সাচনা বাজার, জামালগঞ্জ, সুনামগঞ্জ।</t>
  </si>
  <si>
    <t>শাল্লা</t>
  </si>
  <si>
    <t>মেসার্স নৃপতি রায়</t>
  </si>
  <si>
    <t>রামপাড়া, সুনামগঞ্জ পৌরসভা, সুনামগঞ্জ</t>
  </si>
  <si>
    <t>নৃপতি রায়</t>
  </si>
  <si>
    <t xml:space="preserve"> 15-09-21</t>
  </si>
  <si>
    <t>30-06-19</t>
  </si>
  <si>
    <t xml:space="preserve"> মোঃ এনামুল হাসান, </t>
  </si>
  <si>
    <t>বাংলা বাজার, দোয়ারাবাজার, সুনামগঞ্জ।</t>
  </si>
  <si>
    <t>মোঃ আশিকুর রহমান</t>
  </si>
  <si>
    <t>মোঃ শফিকুর রহমান</t>
  </si>
  <si>
    <t>সোহেল আহমেদ</t>
  </si>
  <si>
    <t>মেসার্স ওয়াহিদ ভেরাইটিজ ষ্টোর,</t>
  </si>
  <si>
    <t>বেলায়েত মার্কেট, খুরুমখলা, টুকের বাজার, সদর, সিলেট।</t>
  </si>
  <si>
    <t>মোঃ আজিজুর রহমান আজিজ</t>
  </si>
  <si>
    <t>মেসার্স কোহিনুর এন্টারপ্রাইজ</t>
  </si>
  <si>
    <t>বড় বহুলা ঈদগাহ রোড, সদর, হবিগঞ্জ ।</t>
  </si>
  <si>
    <t>15-11-2021</t>
  </si>
  <si>
    <t xml:space="preserve"> আবুল হোসেন</t>
  </si>
  <si>
    <t xml:space="preserve"> আব্দুল বাতিন চৌধুরী</t>
  </si>
  <si>
    <t>14-10-2010</t>
  </si>
  <si>
    <t>মেসার্স পারভেজ ষ্টোর</t>
  </si>
  <si>
    <t>দুর্লভপুর বাজার, জামালগঞ্জ, সুনামগঞ্জ।</t>
  </si>
  <si>
    <t>মোঃ নুর আহমদ</t>
  </si>
  <si>
    <t>মেসার্স আনিচা এন্টারপ্রাইজ</t>
  </si>
  <si>
    <t>মেসার্স ইফতি ষ্টোর</t>
  </si>
  <si>
    <t>মোঃ আমীর আলী</t>
  </si>
  <si>
    <t>জাউয়া বাজার, ছাতক, সুনামগঞ্জ।</t>
  </si>
  <si>
    <t>শাহ মোঃ আব্দুছ  ছাত্তার পারভেজ</t>
  </si>
  <si>
    <t>তাজপুর, ওসমানীনগর, সিলেট।</t>
  </si>
  <si>
    <t>ড্রাইভার বাজার, থানা রোড, শায়েস্তাগঞ্জ, হবিগঞ্জ।</t>
  </si>
  <si>
    <t>মোঃ জিল্লুর রহমান</t>
  </si>
  <si>
    <t>মেসার্স রেহেনা ট্রেডার্স</t>
  </si>
  <si>
    <t>বাংলাবাজার, রফিকনগর, দিরাই, সুনামগঞ্জ।</t>
  </si>
  <si>
    <t>11.100.21/804</t>
  </si>
  <si>
    <t>পিলিপ রায়</t>
  </si>
  <si>
    <t>মেসার্স ঈশিকা এন্ড ঈশান ভেরাইটিজ ষ্টোর</t>
  </si>
  <si>
    <t>মোঃ আফজাল আহমদ</t>
  </si>
  <si>
    <t>সুভাশীষ তালুকদার প্রবল</t>
  </si>
  <si>
    <t>মেসার্স বশির উদ্দিন</t>
  </si>
  <si>
    <t>হাই স্কুল রোড, ওয়ার্ড নং-02, দিরাই, সুনামগঞ্জ।</t>
  </si>
  <si>
    <t>মেসার্স দিপু স্টোর</t>
  </si>
  <si>
    <t>হারানপুর, ওয়ার্ড নং-07, দিরাই, সুনামগঞ্জ।</t>
  </si>
  <si>
    <t>মেসার্স ঈশান ট্রেডার্স</t>
  </si>
  <si>
    <t>মোঃ মোখলেছুর রহমান</t>
  </si>
  <si>
    <t>14/12/2021</t>
  </si>
  <si>
    <t>মোঃ আতিক মিয়া</t>
  </si>
  <si>
    <t>মেসার্স বরকতিয়া ট্রেডার্স</t>
  </si>
  <si>
    <t>ছাতক থানা রোড, ছাতক, সুনামগঞ্জ।</t>
  </si>
  <si>
    <t>15/12/2021</t>
  </si>
  <si>
    <t>মেসার্স নয়ন ষ্টোর</t>
  </si>
  <si>
    <t>নয়ন রায়</t>
  </si>
  <si>
    <t>মোঃ তাহের উদ্দিন</t>
  </si>
  <si>
    <t>মেসার্স সাদাব ট্রেডার্স,</t>
  </si>
  <si>
    <t>11.069.21/832</t>
  </si>
  <si>
    <t>বিশ্বম্ভরপুর, বাজার, বিশ্বম্ভরপুর, সুনামগঞ্জ।</t>
  </si>
  <si>
    <t>মোঃ ইউনুছ খান</t>
  </si>
  <si>
    <t>মেসার্স আরহাম ট্রেডার্স</t>
  </si>
  <si>
    <t>অজয় কুমার রায়</t>
  </si>
  <si>
    <t>মেসার্স অর্ণব ষ্টোর</t>
  </si>
  <si>
    <t>মেসার্স দিলিপ এন্টারপ্রাইজ</t>
  </si>
  <si>
    <t>দিলিপ চন্দ্র দাস</t>
  </si>
  <si>
    <t>ঘুঙ্গিয়ারগাঁও বাজার, শাল্লা, সুনামগঞ্জ</t>
  </si>
  <si>
    <t>সুমন লাল</t>
  </si>
  <si>
    <t>মেসার্স খুশি ঐশী এন্টারপ্রাইজ</t>
  </si>
  <si>
    <t>বাগবাড়ি, ছাতক, সুনামগঞ্জ।</t>
  </si>
  <si>
    <t>19/1/2022</t>
  </si>
  <si>
    <t>11.001.21/06</t>
  </si>
  <si>
    <t>রাবেয়া খাতুন</t>
  </si>
  <si>
    <t>এমদাদুর রহমান চৌধূরী</t>
  </si>
  <si>
    <t>মেসার্স সাদী ট্রেডার্স</t>
  </si>
  <si>
    <t>লামাকাজী বাজার, বিশ্বনাথ, সিলেট।</t>
  </si>
  <si>
    <t>26-01-22</t>
  </si>
  <si>
    <t>মোঃ আশরাফুর রহমান চৌধুরী</t>
  </si>
  <si>
    <t>মেসার্স গোবিন্দগঞ্জ ট্রেডিং কর্পোরেশন</t>
  </si>
  <si>
    <t>গোবিন্দগঞ্জ নতুন বাজার, ছাতক, সুনামগঞ্জ।</t>
  </si>
  <si>
    <t>26/1/2022</t>
  </si>
  <si>
    <t>023.11.003.21/18</t>
  </si>
  <si>
    <t>মেসার্স সুফিয়া এন্ড সন্স</t>
  </si>
  <si>
    <t>মোঃ আতিকুর রহমান</t>
  </si>
  <si>
    <t>11.121.21/04</t>
  </si>
  <si>
    <t>মেসার্স আলী ট্রেডার্স,</t>
  </si>
  <si>
    <t>মাছিমপুর বাজার, বিশ্বম্ভরপুর, সুনামগঞ্জ।</t>
  </si>
  <si>
    <t>মোঃ ইবনে জাকারিয়া</t>
  </si>
  <si>
    <t>30/1/2022</t>
  </si>
  <si>
    <t xml:space="preserve"> মোঃ হোসাইন আলী</t>
  </si>
  <si>
    <t>মেসার্স আঞ্জুমানা ট্রেডার্স</t>
  </si>
  <si>
    <t>টুকের বাজার, কোম্পানীগঞ্জ, সিলেট।</t>
  </si>
  <si>
    <t>23.11.003.21/18</t>
  </si>
  <si>
    <t>ডিলারশীপের
ধরণ</t>
  </si>
  <si>
    <t>যোগাযোগ সম্ভব হচ্ছে না।</t>
  </si>
  <si>
    <t>ডিলারশীপ পরিচালনা করবে না।</t>
  </si>
  <si>
    <t>কোর্টে মামলা</t>
  </si>
  <si>
    <t>রাজাপুর বাজার, ছাতক, সুনামগঞ্জ।</t>
  </si>
  <si>
    <t>ধর্মপাশা</t>
  </si>
  <si>
    <t>মোঃ জাহাঙ্গীর আলম</t>
  </si>
  <si>
    <t>মেসার্স আয়েশা ট্রেডার্স</t>
  </si>
  <si>
    <t>13-03-22</t>
  </si>
  <si>
    <t>11.008.22/119</t>
  </si>
  <si>
    <t>মোঃ এমদাদুল হক</t>
  </si>
  <si>
    <t>মেসার্স সাইফ এন্ড জান্নাত এন্টারপ্রাইজ</t>
  </si>
  <si>
    <t>কারেন্টে বাজার, ইউপি-পলাশ, বিশ্বম্ভরপুর, সুনামগঞ্জ।</t>
  </si>
  <si>
    <t>মোঃ শাফি উল্ল্যাহ</t>
  </si>
  <si>
    <t>লাহারপুর বাজার, সিক্কা, শ্রীমঙ্গল, মৌলভীবাজার।</t>
  </si>
  <si>
    <t>20-03-2022</t>
  </si>
  <si>
    <t>স্বদেশ চন্দ্র কর</t>
  </si>
  <si>
    <t>সবুজবাগ, শ্রীমঙ্গল, মৌলভীবাজার।</t>
  </si>
  <si>
    <t xml:space="preserve"> মেসার্স সেজুতি স্টোর</t>
  </si>
  <si>
    <t>মেসার্স ফারহান এন্টারপ্রাইজ</t>
  </si>
  <si>
    <t>উত্তর ভাড়াউড়া, শ্রীমঙ্গল, মৌলভীবাজার।</t>
  </si>
  <si>
    <t>মোঃ ফয়সল আহমেদ</t>
  </si>
  <si>
    <t>হক ম্যানশন, সেন্ট্রাল রোড, শ্রীমঙ্গল, মৌলভীবাজার।</t>
  </si>
  <si>
    <t>সুজিত রায়</t>
  </si>
  <si>
    <t>মেসার্স টি চয়েস এন্টারপ্রাইজ</t>
  </si>
  <si>
    <t>খয়রুল ইসলাম খান</t>
  </si>
  <si>
    <t>মেসার্স খান এন্টারপ্রাইজ</t>
  </si>
  <si>
    <t>ইউনিয়ন/ ওয়ার্ড</t>
  </si>
  <si>
    <t xml:space="preserve">  পৌরসভা 5 নং ওয়ার্ড</t>
  </si>
  <si>
    <t>4 নং সিন্দরখাঁন ইউনিয়ন</t>
  </si>
  <si>
    <t>3 নং শ্রীমঙ্গল ইউনিয়ন</t>
  </si>
  <si>
    <t>পৌরসভা 6 নং ওয়ার্ড</t>
  </si>
  <si>
    <t>2 নং পলাশী ইউনিয়ন</t>
  </si>
  <si>
    <t>5 নং মুখাইড় বাহাপুর (উত্তর) ইউনিয়ন</t>
  </si>
  <si>
    <t>জাওয়া বাজার ইউনিয়ন</t>
  </si>
  <si>
    <t>ছৈলা আফজলাবাদ ইউনিয়ন</t>
  </si>
  <si>
    <t>1 নং লামাকাজী  ইউনিয়ন</t>
  </si>
  <si>
    <t>ধনপুর ইউনিয়ন</t>
  </si>
  <si>
    <r>
      <rPr>
        <sz val="14"/>
        <color theme="1"/>
        <rFont val="NikoshBAN"/>
      </rPr>
      <t xml:space="preserve"> </t>
    </r>
    <r>
      <rPr>
        <u/>
        <sz val="14"/>
        <color theme="1"/>
        <rFont val="NikoshBAN"/>
      </rPr>
      <t>আঞ্চলিক কার্যালয়, মৌলভীবাজার</t>
    </r>
    <r>
      <rPr>
        <sz val="14"/>
        <color theme="1"/>
        <rFont val="NikoshBAN"/>
      </rPr>
      <t>।</t>
    </r>
  </si>
  <si>
    <t>পৌরসভা 8 নং ওয়ার্ড</t>
  </si>
  <si>
    <t>2 নং পতনঊষার ইউনিয়ন</t>
  </si>
  <si>
    <t>12 নং পৃথিমপাশা ইউনিয়ন</t>
  </si>
  <si>
    <t>9 নং টিলাগাঁও ইউনিয়ন</t>
  </si>
  <si>
    <t>7নং কামারচাক ইউনিয়ন</t>
  </si>
  <si>
    <t>05 নং ব্রাহ্মণবাজার ইউনিয়ন</t>
  </si>
  <si>
    <t>7 নং কুলাউড়া ইউনিয়ন</t>
  </si>
  <si>
    <t>1নং খলিলপুর ইউনিয়ন</t>
  </si>
  <si>
    <t>পৌরসভা 1 নং ওয়ার্ড</t>
  </si>
  <si>
    <t>7নং চাঁদনীঘাট ইউনিয়ন</t>
  </si>
  <si>
    <t>পৌরসভা 4 নং ওয়ার্ড</t>
  </si>
  <si>
    <t>05নং জায়ফরনগর ইউনিয়ন</t>
  </si>
  <si>
    <t>3নং মুন্সিবাজার ইউনিয়ন</t>
  </si>
  <si>
    <t>3 নং দাসেরবাজার ইউনিয়ন</t>
  </si>
  <si>
    <t>পৌরসভা 2 নং ওয়ার্ড</t>
  </si>
  <si>
    <t>পৌরসভা 5 নং ওয়ার্ড</t>
  </si>
  <si>
    <t>3নং বানিয়াচং দক্ষিণ পূর্ব ইউনিয়ন</t>
  </si>
  <si>
    <t>7নং জগদীশপুর ইউনিয়ন</t>
  </si>
  <si>
    <t>10নং দেবপাড়া ইউনিয়ন 6নং ওয়ার্ড</t>
  </si>
  <si>
    <t>4নং দীঘলবাক ইউনিয়ন</t>
  </si>
  <si>
    <t>6নং চুনারুঘাট ইউনিয়ন</t>
  </si>
  <si>
    <t>1নং বানিয়াচং উত্তর পূর্ব ইউনিয়ন</t>
  </si>
  <si>
    <t>1নং ধর্মঘর ইউনিয়ন</t>
  </si>
  <si>
    <t>6 নং কুর্শি ইউনিয়ন</t>
  </si>
  <si>
    <t>নবীগঞ্জ পৌরসভা 2 নং ওয়ার্ড</t>
  </si>
  <si>
    <t>হবিগঞ্জ পৌরসভা 05 নং ওয়ার্ড</t>
  </si>
  <si>
    <t>2 নং রিচি ইউনিয়ন ৯ নং ওয়ার্ড</t>
  </si>
  <si>
    <t>2নং মোড়াকরি ইউনিয়ন 3নং ওয়ার্ড</t>
  </si>
  <si>
    <t>2নং বানিয়াচং উত্তর পশ্চিম ইউনিয়ন</t>
  </si>
  <si>
    <t>3নং ইনাতগঞ্জ ইউনিয়ন</t>
  </si>
  <si>
    <t>5নং দৌলতপুর ইউনিয়ন 4নং ওয়ার্ড</t>
  </si>
  <si>
    <t xml:space="preserve">5নং বালাগঞ্জ ইউনিয়ন </t>
  </si>
  <si>
    <t>9নং মোল্লাপুর ইউনিয়ন</t>
  </si>
  <si>
    <t>9নং রাজাগঞ্জ ইউনিয়ন</t>
  </si>
  <si>
    <t xml:space="preserve">5নং টুলটিকর ইউনিয়ন </t>
  </si>
  <si>
    <t>পৌরসভা 06 নং ওয়ার্ড</t>
  </si>
  <si>
    <t>8নং দশঘর  ইউনিয়ন</t>
  </si>
  <si>
    <t>6নং বিশ্বনাথ ইউনিয়ন</t>
  </si>
  <si>
    <t>পৌরসভা 08 নং ওয়ার্ড</t>
  </si>
  <si>
    <t xml:space="preserve">4নং লেঙ্গুঁড়া ইউনিয়ন  </t>
  </si>
  <si>
    <t xml:space="preserve">2নং পশ্চিম জাফলং ইউনিয়ন  </t>
  </si>
  <si>
    <t>6নং চিকনাগুল ইউনিয়ন</t>
  </si>
  <si>
    <t>5নং গোয়ালাবাজার ইউনিয়ন</t>
  </si>
  <si>
    <t>9নং ডৌবাড়ী ইউনিয়ন</t>
  </si>
  <si>
    <t>5নং জকিগঞ্জ ইউনিয়ন</t>
  </si>
  <si>
    <t>3নং কাজলসার ইউনিয়ন</t>
  </si>
  <si>
    <t>1নং ইসলামপুর ইউনিয়ন 2 নং ওয়ার্ড</t>
  </si>
  <si>
    <t>6নং ঢাকা দক্ষিণ ইউনিয়ন</t>
  </si>
  <si>
    <t>8নং ভাদেশ্বর ইউনিয়ন</t>
  </si>
  <si>
    <t>6নং তাজপুর ইউনিয়ন 8নং ওয়ার্ড</t>
  </si>
  <si>
    <t>পৌরসভা 2নং ওয়ার্ড</t>
  </si>
  <si>
    <t>পৌরসভা 4নং ওয়ার্ড</t>
  </si>
  <si>
    <t xml:space="preserve">6নং টুকের বাজার ইউনিয়ন </t>
  </si>
  <si>
    <t xml:space="preserve">4নং খাদিমপাড়া ইউনিয়ন </t>
  </si>
  <si>
    <t>জয়কলস ইউনিয়ন 9নং ওয়ার্ড</t>
  </si>
  <si>
    <t>4নং মান্নানগাঁও ইউনিয়ন</t>
  </si>
  <si>
    <t>4নং বাংলাবাজার ইউনিয়ন</t>
  </si>
  <si>
    <t>6নং রানীগঞ্জ ইউনিয়ন</t>
  </si>
  <si>
    <t>3নং মীরপুর ইউনিয়ন</t>
  </si>
  <si>
    <t>কালারুকা ইউনিয়ন</t>
  </si>
  <si>
    <t>সদর ইউনিয়ন</t>
  </si>
  <si>
    <t>গোবিন্দগঞ্জ সৈদেরগাঁও ইউনিয়ন</t>
  </si>
  <si>
    <t>1নং মোল্লারগাঁও ইউনিয়ন</t>
  </si>
  <si>
    <t>পৌরসভা 5নং ওয়ার্ড</t>
  </si>
  <si>
    <t>6নং তাহিরপুর সদর ইউনিয়ন</t>
  </si>
  <si>
    <t>1নং ফেঞ্চুগঞ্জ ইউনিয়ন</t>
  </si>
  <si>
    <t>4নং উত্তর কুশিয়ারা ইউনিয়ন</t>
  </si>
  <si>
    <t>9নং কাঠইর ইউনিয়ন</t>
  </si>
  <si>
    <t>লক্ষণশ্রী ইউনিয়ন</t>
  </si>
  <si>
    <t>পাথারিয়া ইউনিয়ন</t>
  </si>
  <si>
    <t>08নং রাউৎগাঁও ইউনিয়ন</t>
  </si>
  <si>
    <t>4নং সাচনা বাজার ইউনিয়ন</t>
  </si>
  <si>
    <t>5নং গোপায়া ইউনিয়ন</t>
  </si>
  <si>
    <t>3নং তেলিখাল  ইউনিয়ন</t>
  </si>
  <si>
    <t xml:space="preserve">6নং দক্ষিণ রণিখাই ইউনিয়ন  </t>
  </si>
  <si>
    <t xml:space="preserve">4নং বাহুবল সদর ইউনিয়ন </t>
  </si>
  <si>
    <t>5নং সিলাম ইউনিয়ন</t>
  </si>
  <si>
    <t>2নং মাইজগাঁও ইউনিয়ন</t>
  </si>
  <si>
    <t>8নং মোগলাবাজার ইউনিয়ন</t>
  </si>
  <si>
    <t>পৌরসভা 06নং ওয়ার্ড</t>
  </si>
  <si>
    <t>2নং হবিবপুর ইউনিয়ন</t>
  </si>
  <si>
    <t>6নং জামালগঞ্জ উত্তর ইউনিয়ন</t>
  </si>
  <si>
    <t>পৌরসভা 7নং ওয়ার্ড</t>
  </si>
  <si>
    <t>2নং জামালগঞ্জ সদর ইউনিয়ন</t>
  </si>
  <si>
    <t>1নং রফিকনগর ইউনিয়ন</t>
  </si>
  <si>
    <t>ভীমখালী ইউনিয়ন</t>
  </si>
  <si>
    <t xml:space="preserve">4নং বামৈ ইউনিয়ন </t>
  </si>
  <si>
    <t>পৌরসভা 3নং ওয়ার্ড</t>
  </si>
  <si>
    <t>দোয়ারা ইউনিয়ন</t>
  </si>
  <si>
    <t>3নং বাহারা ইউনিয়ন</t>
  </si>
  <si>
    <t>ফতেপুর ইউনিয়ন</t>
  </si>
  <si>
    <t>সিটি কর্পোরেশন 14নং ওয়ার্ড</t>
  </si>
  <si>
    <t>সিটি কর্পোরেশন 10নং ওয়ার্ড</t>
  </si>
  <si>
    <t>সিটি কর্পোরেশন 2নং ওয়ার্ড</t>
  </si>
  <si>
    <t>সিটি কর্পোরেশন 5নং ওয়ার্ড</t>
  </si>
  <si>
    <t>সিটি কর্পোরেশন 8নং ওয়ার্ড</t>
  </si>
  <si>
    <t>সিটি কর্পোরেশন 19 নং ওয়ার্ড</t>
  </si>
  <si>
    <t>সিটি কর্পোরেশন 09 নং ওয়ার্ড</t>
  </si>
  <si>
    <t>সিটি কর্পোরেশন 27 নং ওয়ার্ড</t>
  </si>
  <si>
    <t>সিটি কর্পোরেশন 25 নং ওয়ার্ড</t>
  </si>
  <si>
    <t>সিটি কর্পোরেশন 26নং ওয়ার্ড</t>
  </si>
  <si>
    <t>সিটি কর্পোরেশন 08 নং ওয়ার্ড</t>
  </si>
  <si>
    <t>সিটি কর্পোরেশন 4নং ওয়ার্ড</t>
  </si>
  <si>
    <t>সিটি কর্পোরেশন 03 নং ওয়ার্ড</t>
  </si>
  <si>
    <t>সিটি কর্পোরেশন 06 নং ওয়ার্ড</t>
  </si>
  <si>
    <t>সিটি কর্পোরেশন 23নং ওয়ার্ড</t>
  </si>
  <si>
    <t>সিটি কর্পোরেশন 20নং ওয়ার্ড</t>
  </si>
  <si>
    <t>সিটি কর্পোরেশন 9নং ওয়ার্ড</t>
  </si>
  <si>
    <t>পৌরসভা 07 নং ওয়ার্ড</t>
  </si>
  <si>
    <t>সিটি কর্পোরেশন 02 নং ওয়ার্ড</t>
  </si>
  <si>
    <t>2নং লক্ষীপ্রসাদ পশ্চিম ইউনিয়ন</t>
  </si>
  <si>
    <t>খাদিমপাড়া ইউনিয়ন</t>
  </si>
  <si>
    <t>সিটি কর্পোরেশন 13নং ওয়ার্ড</t>
  </si>
  <si>
    <t xml:space="preserve">4নং খাদিমনগর ইউনিয়ন </t>
  </si>
  <si>
    <t xml:space="preserve">6নং পূর্ব-গৌরীপুর ইউনিয়ন 9নং ওয়ার্ড </t>
  </si>
  <si>
    <t>সিটি কর্পোরেশন 13নং ওয়ার্ড</t>
  </si>
  <si>
    <t>2নং সাদিপুর ইউনিয়ন</t>
  </si>
  <si>
    <t>2নং ইসলামপুর পূর্ব ইউনিয়ন</t>
  </si>
  <si>
    <t xml:space="preserve">11নং মধ্য জাফলং ইউনিয়ন  </t>
  </si>
  <si>
    <t xml:space="preserve">8নং তোয়াকুল ইউনিয়ন  </t>
  </si>
  <si>
    <t>পৌরসভা 02 নং ওয়ার্ড</t>
  </si>
  <si>
    <t xml:space="preserve"> পৌরসভা 03নং ওয়ার্ড</t>
  </si>
  <si>
    <t xml:space="preserve"> পৌরসভা 06নং ওয়ার্ড</t>
  </si>
  <si>
    <t>2নং চারখাই ইউনিয়ন</t>
  </si>
  <si>
    <t>10নং মুড়িয়া ইউনিয়ন</t>
  </si>
  <si>
    <t xml:space="preserve"> পৌরসভা 02 নং ওয়ার্ড</t>
  </si>
  <si>
    <t xml:space="preserve"> পৌরসভা 01নং ওয়ার্ড</t>
  </si>
  <si>
    <t>পৌরসভা  8নং ওয়ার্ড</t>
  </si>
  <si>
    <t xml:space="preserve">3নং বানিয়াচং দক্ষিণ পূর্ব ইউনিয়ন </t>
  </si>
  <si>
    <t>মীরপুর ইউনিয়ন</t>
  </si>
  <si>
    <t>চিলাউড়া-হলদিপুর ইউনিয়ন</t>
  </si>
  <si>
    <t xml:space="preserve">3নং সাতকাপন ইউনিয়ন </t>
  </si>
  <si>
    <t>3নং শ্রীমঙ্গল ইউনিয়ন</t>
  </si>
  <si>
    <t>4নং শমশেরনগর ইউনিয়ন</t>
  </si>
  <si>
    <t>পৌরসভা 7 নং ওয়ার্ড</t>
  </si>
  <si>
    <t>পৌরসভা 9 নং ওয়ার্ড</t>
  </si>
  <si>
    <t>30-06-24</t>
  </si>
  <si>
    <t>11.082.22/255</t>
  </si>
  <si>
    <t>ধর্মপাশা সদর ইউনিয়ন</t>
  </si>
  <si>
    <t>প্রকাশ চন্দ্র কর</t>
  </si>
  <si>
    <t>মেসার্স সৌনক এন্টারপ্রাইজ</t>
  </si>
  <si>
    <t>গোলকপুর বাজার, গোলকপুর, ধর্মপাশা,  সুনামগঞ্জ।</t>
  </si>
  <si>
    <t>মহদীপুর বাজার, ধর্মপাশা,  সুনামগঞ্জ।</t>
  </si>
  <si>
    <t>আলীগঞ্জ, শায়েস্তাগঞ্জ পৌরসভা, হবিগঞ্জ।</t>
  </si>
  <si>
    <t>মেসার্স সায়েল এন্ড সায়েম ভ্যারাটিজ ষ্টোর</t>
  </si>
  <si>
    <t>মেসার্স এস, এন এন্টারপ্রাইজ</t>
  </si>
  <si>
    <t xml:space="preserve">এ.কে.এম তাহিরুল হক এন্টারপ্রাইজ, </t>
  </si>
  <si>
    <t>মেসার্স রৌশন এন্টার প্রাইজ</t>
  </si>
  <si>
    <t>রৌশন আরা</t>
  </si>
  <si>
    <t>রাধা নগর পয়েন্ট,ই্উপি-গৌরারং, সদর, সুনামগঞ্জ</t>
  </si>
  <si>
    <t>25/09/2022</t>
  </si>
  <si>
    <t>গৌরারং ইউপি</t>
  </si>
  <si>
    <t>মেসার্স সাদিয়া স্টোর</t>
  </si>
  <si>
    <t>হাসাননগর, ময়নার পয়েন্ট, সদর, সুনামগঞ্জ।</t>
  </si>
  <si>
    <t>023.11.287.22/674</t>
  </si>
  <si>
    <t>মোঃ আকিকুর রহমান</t>
  </si>
  <si>
    <t>মেসার্স এন আর কালেকশন</t>
  </si>
  <si>
    <t>নতুন পাড়া, সুনামগঞ্জ পৌরসভা, সুনামগঞ্জ</t>
  </si>
  <si>
    <t>023.11.286.22/665</t>
  </si>
  <si>
    <t>মেসার্স রাইমা ট্রেডার্স</t>
  </si>
  <si>
    <t>মেসার্স তালুকদার সপ</t>
  </si>
  <si>
    <t>শাহরিয়ার আহমদ বিগ্যান</t>
  </si>
  <si>
    <t xml:space="preserve"> 2 নং ওয়ার্ড পৌরসভা, সদর, সুনামগঞ্জ।</t>
  </si>
  <si>
    <t>মোহাম্মদ মাহমুদুল হাসান</t>
  </si>
  <si>
    <t>মেসার্স হাসান স্টোর</t>
  </si>
  <si>
    <t>বড়ঘাট পয়েন্ট,ই্উপি-গৌরারং, সদর, সুনামগঞ্জ</t>
  </si>
  <si>
    <t xml:space="preserve"> মনোয়ার হোসেন </t>
  </si>
  <si>
    <t>মেসার্স তাজ এন্টারপ্রাইজ,</t>
  </si>
  <si>
    <t>পৌরসভা 6নং ওয়ার্ড</t>
  </si>
  <si>
    <t>পৌরসভা 8নং ওয়ার্ড</t>
  </si>
  <si>
    <t>লোকমান আহমদ</t>
  </si>
  <si>
    <t>মেসার্স ফাতেমা এন্টারপ্রাইজ</t>
  </si>
  <si>
    <t>উপজেলা মার্কেট, মল্লিকপুর, সুনামগঞ্জ পৌরসভা, সুনামগঞ্জ</t>
  </si>
  <si>
    <t>16-10-2022</t>
  </si>
  <si>
    <t>জাহাঙ্গীরনগর ইউপি</t>
  </si>
  <si>
    <t>মোঃ ফজলুল হক নোমানী</t>
  </si>
  <si>
    <t>মেসার্স সালমা এন্টার প্রাইজ</t>
  </si>
  <si>
    <t xml:space="preserve">মঙ্গলকাটা বাজার, জাহাঙ্গীরনগর ইউনিয়ন ,সদর, সুনামগঞ্জ। </t>
  </si>
  <si>
    <t>মিলন</t>
  </si>
  <si>
    <t>মেসার্স মিলন এন্টার প্রাইজ</t>
  </si>
  <si>
    <t xml:space="preserve">রাধানগর পয়েন্ট, ইউপি গৌরারং,সদর, সুনামগঞ্জ। </t>
  </si>
  <si>
    <t xml:space="preserve">মোঃ মামুন  হোসেন সোহেল </t>
  </si>
  <si>
    <t>মেসার্স এম এইচ সোহেল ট্রেডার্স</t>
  </si>
  <si>
    <t>26/10/2022</t>
  </si>
  <si>
    <t>মোঃ সফিকুল ইসলাম</t>
  </si>
  <si>
    <t>মেসার্স শফিক ষ্টোর</t>
  </si>
  <si>
    <t>উত্তর বাজার, চুনারুঘাট পৌরসভা, হবিগঞ্জ।</t>
  </si>
  <si>
    <t>16-10-22</t>
  </si>
  <si>
    <t xml:space="preserve"> পৌরসভা 05নং ওয়ার্ড</t>
  </si>
  <si>
    <t>26.05.0000.023.11.056/677</t>
  </si>
  <si>
    <t>13/10/2022</t>
  </si>
  <si>
    <t>জাবিদুর রহমান</t>
  </si>
  <si>
    <t>মেসার্স জাবিদুর রহমান</t>
  </si>
  <si>
    <t>জুয়েল আলম</t>
  </si>
  <si>
    <t>মেসার্স আরিয়ান ষ্টোর</t>
  </si>
  <si>
    <t>বসন্তপুর বাজার, বাদাঘাট দঃ ইউপি , বিশ্বম্ভরপুর, সুনামগঞ্জ।</t>
  </si>
  <si>
    <t>বাদাঘাট দঃ ইউপি</t>
  </si>
  <si>
    <t>17-10-2022</t>
  </si>
  <si>
    <t>সিটি কর্পোরেশন 16 নং ওয়ার্ড</t>
  </si>
  <si>
    <t xml:space="preserve"> মোর্শেদ আহমদ</t>
  </si>
  <si>
    <t>3 নং ধনপুর ইউপি</t>
  </si>
  <si>
    <t>মিজানুল ইসলাম</t>
  </si>
  <si>
    <t>মেসার্স মিছবা এন্টার প্রাইজ</t>
  </si>
  <si>
    <t>23-10-2022</t>
  </si>
  <si>
    <t>023.11.289.22/689</t>
  </si>
  <si>
    <t>ধনপুর বাজার, বিশ্বম্ভরপুর, সুনামগঞ্জ।</t>
  </si>
  <si>
    <t>6 নং উত্তর খুরমা</t>
  </si>
  <si>
    <t>মোঃ কদরিছ খাঁন</t>
  </si>
  <si>
    <t>মোঃ সাইফুর রহমান</t>
  </si>
  <si>
    <t>পাপিয়া খানম ইমা</t>
  </si>
  <si>
    <t>মেসার্স খাঁন ট্রেডার্স,</t>
  </si>
  <si>
    <t>মেসার্স মারজান এন্টার প্রাইজ</t>
  </si>
  <si>
    <t>মেসার্স আমিরাহ এন্টারপ্রাইজ</t>
  </si>
  <si>
    <t>1716-166925</t>
  </si>
  <si>
    <t>023.11.296.22/688</t>
  </si>
  <si>
    <t>মেসার্স সওদা ভেরাইটিজ স্টোর</t>
  </si>
  <si>
    <t>পিংকু রায়</t>
  </si>
  <si>
    <t>ইসলাম ইউনিয়ন</t>
  </si>
  <si>
    <t>মোঃ শাহাজাহান আব্দুল মুকিত</t>
  </si>
  <si>
    <t>মেসার্স আরশ আলী ট্রেডার্স</t>
  </si>
  <si>
    <t>023.11.301.22.691</t>
  </si>
  <si>
    <t>5 নং জামালগঞ্জ ইউনিয়ন</t>
  </si>
  <si>
    <t>মেসার্স সুহেল ট্রেডার্স</t>
  </si>
  <si>
    <t>ভীমখালী বাজার, জামালগঞ্জ, সুনামগঞ্জ।</t>
  </si>
  <si>
    <t>023.11.310.22/704</t>
  </si>
  <si>
    <t>4 নং সাচনা বাজার ইউনিয়ন</t>
  </si>
  <si>
    <t>আরফান আল আজাদ</t>
  </si>
  <si>
    <t>মেসার্স আনাবিয়া এন্টার প্রাইজ</t>
  </si>
  <si>
    <t>1716-204532</t>
  </si>
  <si>
    <t>মহিবুর রহমান</t>
  </si>
  <si>
    <t>মেসার্স রহমানিয়া ষ্টোর</t>
  </si>
  <si>
    <t>26.05.0000.023.11.301.22/691</t>
  </si>
  <si>
    <t>=</t>
  </si>
  <si>
    <t>মোঃ নজরুল ইসলাম</t>
  </si>
  <si>
    <t>মেসার্স ইমাদ এন্টার প্রাইজ</t>
  </si>
  <si>
    <t>পূরবী 73/3, আ/এ, হাছান নগর, সুনামগঞ্জ সদর, সুনামগঞ্জ।</t>
  </si>
  <si>
    <t>16-11-2022</t>
  </si>
  <si>
    <t>023.11.319.22/713</t>
  </si>
  <si>
    <t>1712-320383</t>
  </si>
  <si>
    <t>22/11/2022</t>
  </si>
  <si>
    <t>মেসার্স তাকওয়া স্টোর</t>
  </si>
  <si>
    <t>শহিদ মিয়া</t>
  </si>
  <si>
    <t>মেসার্স সাফুয়ান স্টোর</t>
  </si>
  <si>
    <t>দেওয়ান তাছাদ্দুক রাজা</t>
  </si>
  <si>
    <t xml:space="preserve">পৌরসভা 7 নং ওয়ার্ড </t>
  </si>
  <si>
    <t xml:space="preserve">পৌরসভা 4 নং ওয়ার্ড </t>
  </si>
  <si>
    <t xml:space="preserve">জয়কলস ইউনিয়ন </t>
  </si>
  <si>
    <t xml:space="preserve">3নং বানিয়াচং দক্ষিণ পূর্ব ইউনিয়ন,বানিয়াচং,হবিগঞ্জ। </t>
  </si>
  <si>
    <t>5নং দৌলতপুর, বানিয়াচং, হবিগঞ্জ।</t>
  </si>
  <si>
    <t xml:space="preserve">পৌরসভা 8 নং ওয়ার্ড </t>
  </si>
  <si>
    <t>মোঃ আবুল হাসনাত</t>
  </si>
  <si>
    <t>মেসার্স তাসকিন এন্টারপ্রাইজ</t>
  </si>
  <si>
    <t>বড়পাড়া, সুনামগঞ্জ সদর, সুনামগঞ্জ।</t>
  </si>
  <si>
    <t>023.11.335.22-742</t>
  </si>
  <si>
    <t xml:space="preserve">পূর্ব পাগলা ইউনিয়ন </t>
  </si>
  <si>
    <t>মোঃ হাসমত আলী</t>
  </si>
  <si>
    <t>মেসার্স মার্জানা এন্টারপ্রাইজ</t>
  </si>
  <si>
    <t>নতুন বাজার, টাওয়ার মার্কেট, শান্তিগঞ্জ, সুনামগঞ্জ।</t>
  </si>
  <si>
    <t>মেসার্স আয়মান স্টোর</t>
  </si>
  <si>
    <t>মোক্তাপাড়া, সদর, সুনামগঞ্জ।</t>
  </si>
  <si>
    <t>13/12/2022</t>
  </si>
  <si>
    <t xml:space="preserve">মোঃ জাবের আহমেদ </t>
  </si>
  <si>
    <t>সৈয়দ রেজাউল করিম</t>
  </si>
  <si>
    <t>হাবিব নগর, জগন্নাথপুর, সুনামগঞ্জ।</t>
  </si>
  <si>
    <t>মেসার্স আলিয়ান এন্টার প্রাইজ</t>
  </si>
  <si>
    <t>13-12-2022</t>
  </si>
  <si>
    <t>7 নং ওয়ার্ড</t>
  </si>
  <si>
    <t xml:space="preserve"> শান্তিগঞ্জ</t>
  </si>
  <si>
    <t>অজিত কুমার দে</t>
  </si>
  <si>
    <t>মেসার্স সুমন ট্রেডার্স</t>
  </si>
  <si>
    <t>পাথারিয়া বাজার, শান্তিগঞ্জ, সুনামগঞ্জ।</t>
  </si>
  <si>
    <t>নোয়াখালী বাজার,  শান্তিগঞ্জ, সুনামগঞ্জ।</t>
  </si>
  <si>
    <t>নোয়াখালী বাজার, শান্তিগঞ্জ, সুনামগঞ্জ।</t>
  </si>
  <si>
    <t>14/12/2022</t>
  </si>
  <si>
    <t>023.11.335.22/742</t>
  </si>
  <si>
    <t>মেসার্স চেয়ারম্যান ট্রেডার্স</t>
  </si>
  <si>
    <t>14-12-2022</t>
  </si>
  <si>
    <t>মোঃ রাজু মিয়া</t>
  </si>
  <si>
    <t xml:space="preserve"> জাহাঙ্গীর আলম</t>
  </si>
  <si>
    <t>মেসার্স শিপা এন্টারপ্রাইজ</t>
  </si>
  <si>
    <t>ধর্মপাশা পাইকুরাটি ইউনিয়ন</t>
  </si>
  <si>
    <t>পাইকুরাটি বাজার,পাইকুরাটি ধর্মপাশা, সুনামগঞ্জ।</t>
  </si>
  <si>
    <t>মেসার্স বিসমিল্লাহ্ ভেরাইটিজ স্টোর</t>
  </si>
  <si>
    <t>শাহজালাল বাজার, মধুরাপুর, দিরাই, সুনামগঞ্জ।</t>
  </si>
  <si>
    <t xml:space="preserve">শম্ভু রায় </t>
  </si>
  <si>
    <t>মেসার্স ভাই বোন ষ্টোর</t>
  </si>
  <si>
    <t>মধ্যনগর, ধর্মপাশা , সুনামগঞ্জ।</t>
  </si>
  <si>
    <t>মেসার্স স্বপ্ন ট্রেডার্স</t>
  </si>
  <si>
    <t>15-12-2022</t>
  </si>
  <si>
    <t>বিদ্যুৎ কান্তি সরকার</t>
  </si>
  <si>
    <t>সাহেব বাড়ী ঘাট, তেঘরিয়া,সদর সুনামগঞ্জ।</t>
  </si>
  <si>
    <t>পাকিঁ চৌধুরী</t>
  </si>
  <si>
    <t>সরকারি পুকুর পাড়, তেঘরিয়া, সদর, সুনামগঞ্জ।</t>
  </si>
  <si>
    <t>1718-173249</t>
  </si>
  <si>
    <t>1740-817121</t>
  </si>
  <si>
    <t>মোঃ আব্দুর রহমান</t>
  </si>
  <si>
    <t>মোঃ এনামুল ইসলাম</t>
  </si>
  <si>
    <t>মোঃ জুনাইদ কবির</t>
  </si>
  <si>
    <t>কাঠইর ইউনিয়ন</t>
  </si>
  <si>
    <t>মেসার্স মাহি এন্টারপ্রাইজ</t>
  </si>
  <si>
    <t>মেসার্স আরহাম এন্টারপ্রাইজ</t>
  </si>
  <si>
    <t>মেসার্স জুনাইদ এন্টারপ্রাইজ</t>
  </si>
  <si>
    <t>মেসার্স শফি ট্রেডার্স</t>
  </si>
  <si>
    <t>সাহিদুল ইসলাম</t>
  </si>
  <si>
    <t xml:space="preserve"> মোঃ রফিকুল ইসলাম, </t>
  </si>
  <si>
    <t>পুলিশ সুপার কার্যালয়, সংলগ্ন, 5 নং ওয়ার্ড পৌরসভা, সদর, সুনামগঞ্জ।</t>
  </si>
  <si>
    <t>সেলিনা আক্তার চৌধুরী</t>
  </si>
  <si>
    <t xml:space="preserve"> বিশ্বম্ভরপুর , সুনামগঞ্জ।</t>
  </si>
  <si>
    <t>মেসার্স আল বারাকা স্টোর,</t>
  </si>
  <si>
    <t>154, এতিম স্কুল রোড, বাগবাড়ী, সিটি কর্পোরেশন,  সিলেট।</t>
  </si>
  <si>
    <t>মেসার্স আমিন ষ্টোর</t>
  </si>
  <si>
    <t>মাহমুদ খান</t>
  </si>
  <si>
    <t>মোঃ নাজমুল হোসেন</t>
  </si>
  <si>
    <t>26.05.0000.023.11.424.23-65, তাং-07-3/23</t>
  </si>
  <si>
    <t>মোঃ সাঈদ খাঁন</t>
  </si>
  <si>
    <t>মেসার্স আফরিন এন্টারপ্রাইজ</t>
  </si>
  <si>
    <t>126, কাজল শাহ, সিলেট সিটি কর্পোরেশন, সিলেট।</t>
  </si>
  <si>
    <t>মাছুদিঘীর পাড়, তালতলা, সিলেট।</t>
  </si>
  <si>
    <t>মেসার্স এইচ, পি, ট্রেডার্স</t>
  </si>
  <si>
    <t>দিলীপ চৌধরী</t>
  </si>
  <si>
    <t>2নং জুবের ম্যানশন, উত্তর বাগবাড়ি, সিলেট।</t>
  </si>
  <si>
    <t>মেসার্স আরমান ট্রেডার্স</t>
  </si>
  <si>
    <t>ইলিয়াস ম্যানশস, কালিঘাট, সিলেট।</t>
  </si>
  <si>
    <t>মোঃমাসুম আহমদ</t>
  </si>
  <si>
    <t>হাজী মোঃ আপ্তাব মিয়া</t>
  </si>
  <si>
    <t>মেসার্স আপ্তাব ষ্টোর</t>
  </si>
  <si>
    <t>শামীমাবাদ আ/এ, সিলেট সদর, সিলেট।</t>
  </si>
  <si>
    <t>মোঃ জামাল উদ্দিন</t>
  </si>
  <si>
    <t>মেসার্স মোয়াজ ভেরাইটিজ ষ্টোর</t>
  </si>
  <si>
    <t>আছমা ম্যানশন, 7নং টামিনাল রোড, সিলেট।</t>
  </si>
  <si>
    <t>মেসার্স মুরাদ স্টোর</t>
  </si>
  <si>
    <t>মুরাদ আহমদ</t>
  </si>
  <si>
    <t xml:space="preserve"> টুকের বাজার, সদর, সিলেট।</t>
  </si>
  <si>
    <t xml:space="preserve"> টুকের বাজার, আবু তাহের সুপার মার্কেট সদর, সিলেট।</t>
  </si>
  <si>
    <t>01759-577247</t>
  </si>
  <si>
    <t>মোঃ একরাম হোসেন মারুফ</t>
  </si>
  <si>
    <t>মেসার্স মারুফ ষ্টোর</t>
  </si>
  <si>
    <t>এতিম স্কুল রোড,  বাগবাড়ি, সিলেট।</t>
  </si>
  <si>
    <t>মেসার্স তারেক জেনারেল  ষ্টোর</t>
  </si>
  <si>
    <t>মোঃ তারেক হোসেন</t>
  </si>
  <si>
    <t>আয়শা ম্যানশন, শামীমাবাদ, সিলেট সদর, সিলেট।</t>
  </si>
  <si>
    <t>মেসার্স মুসা ষ্টোর</t>
  </si>
  <si>
    <t>বাগবাড়ি, সিলেট সিটি কর্পোরেশন, সিলেট।</t>
  </si>
  <si>
    <t>মোঃ ইকবাল হোসেন</t>
  </si>
  <si>
    <t>মেসার্স সাদ খাদ্য ভান্ডার</t>
  </si>
  <si>
    <t>রিকাবী বাজার, সিলেট।</t>
  </si>
  <si>
    <t>সিটি কর্পোরেশন 01 নং ওয়ার্ড</t>
  </si>
  <si>
    <t>মেসার্স মোহন ডিপার্টমেন্টাল স্টোর</t>
  </si>
  <si>
    <t>অনন্ত মোহন পাল</t>
  </si>
  <si>
    <t>15/1 অর্নব, মিরের ময়দান, সিলেট।</t>
  </si>
  <si>
    <t>মোঃ শফিকুর ইসলাম অকিল</t>
  </si>
  <si>
    <t>বাসা নং-126, হাওয়া পাড়া, সিলেট।</t>
  </si>
  <si>
    <t>01819-570100</t>
  </si>
  <si>
    <t>মেসার্স তাসফিয়া স্টোর</t>
  </si>
  <si>
    <t>শাহ মোঃ আব্দুল বাছিত পারভেজ</t>
  </si>
  <si>
    <t>01732-977086</t>
  </si>
  <si>
    <t>মেসার্স রাফি এন্টারপ্রাইজ</t>
  </si>
  <si>
    <t>মোঃ নুর আহমদ নিরব</t>
  </si>
  <si>
    <t>চাতল বাজার, এয়ারপোর্ট রোড, সদর সিলেট।</t>
  </si>
  <si>
    <t>মেসার্স মা ভেরাইটিজ ষ্টোর</t>
  </si>
  <si>
    <t>সাইফুল আলম</t>
  </si>
  <si>
    <t>2নং মসজিদ, বালুচর, সদর, সিলেট।</t>
  </si>
  <si>
    <t>সিটি কর্পোরেশন 17 নং ওয়ার্ড</t>
  </si>
  <si>
    <t>মোঃ গিয়াস মিয়া</t>
  </si>
  <si>
    <t>মেসার্স গিয়াস স্টোর</t>
  </si>
  <si>
    <t>কাজী টোলা, 17 নং ওয়ার্ড, সদর, সিলেট।</t>
  </si>
  <si>
    <t>মোঃ তাজ উদ্দিন রনি</t>
  </si>
  <si>
    <t>মেসার্স মা ষ্টোর</t>
  </si>
  <si>
    <t>পশ্চিম চৌকিদেখি ইলাশ কান্দি রোড, সদর , সিলেট।</t>
  </si>
  <si>
    <t>মোঃ জাকির হোসেন</t>
  </si>
  <si>
    <t>মেসার্স মুরাদ ষ্টোর</t>
  </si>
  <si>
    <t>এম রফিকুল আলম</t>
  </si>
  <si>
    <t>মেসার্স হাদিসা স্টোর</t>
  </si>
  <si>
    <t>স্টেশন রোড, সিটি কর্পোরেশন, সিলেট।</t>
  </si>
  <si>
    <t>শওকত আলী</t>
  </si>
  <si>
    <t>মেসার্স ফুয়াদ স্টোর</t>
  </si>
  <si>
    <t>মোঃ রিমাদ আহমদ রুবেল</t>
  </si>
  <si>
    <t>মেসার্স রুবেল ষ্টোর</t>
  </si>
  <si>
    <t>দারুস সালাম মাদ্রাসা রোড খাসদবীর,বন্ধন ডি-18, সিলেট।</t>
  </si>
  <si>
    <t>মোঃ বদরুল হক</t>
  </si>
  <si>
    <t>মেসার্স সিলেট খাদ্য ভান্ডার</t>
  </si>
  <si>
    <t>টিবি গেইট, মসজিদ মার্কেট, সিলেট সিটি কর্পোরেশন, সিলেট।</t>
  </si>
  <si>
    <t>13/3/2023</t>
  </si>
  <si>
    <t>সিটি কর্পোরেশন21নং ওয়ার্ড</t>
  </si>
  <si>
    <t>নবারুন-15, সোনার পাড়া, শিবগঞ্জ, সিটি কর্পোরেশন, সিলেট।</t>
  </si>
  <si>
    <t>রবিউল হাসান করিম</t>
  </si>
  <si>
    <t>মেসার্স মা স্টোর</t>
  </si>
  <si>
    <t>আল আমিন-45, মজলিস আমিন, চারাদিঘির পাড়, সিলেট।</t>
  </si>
  <si>
    <t>মোহাম্মদ জিল্লুল হক</t>
  </si>
  <si>
    <t xml:space="preserve">মোঃ মাহমুদুল হাসান রাশেদ </t>
  </si>
  <si>
    <t>মেসার্স রাশেদ ট্রেডার্স</t>
  </si>
  <si>
    <t>13/03/23</t>
  </si>
  <si>
    <t>মেসার্স তাজওয়ার স্টোর</t>
  </si>
  <si>
    <t>মেসার্স গুলু এন্টারপ্রাইজ</t>
  </si>
  <si>
    <t>শুভেচ্ছা-73 দর্শন দেউড়ী, আম্বার খানা, সিলেট।</t>
  </si>
  <si>
    <t>মোঃ হাসানুল করিম</t>
  </si>
  <si>
    <t>নিউ মেডিকেল রোড, সিটি কর্পোরেশন 03 নং ওয়ার্ড, সিলেট।</t>
  </si>
  <si>
    <t>মোঃ কামরুল হাসান</t>
  </si>
  <si>
    <t>মেসার্স এস ভি ষ্টোর</t>
  </si>
  <si>
    <t>তালতলা, সিটি কর্পোরেশন, সিলেট।</t>
  </si>
  <si>
    <t>14/3/2023</t>
  </si>
  <si>
    <t>অভিজিৎ পাল</t>
  </si>
  <si>
    <t>মেসার্স হিমাংসু শেখর দে</t>
  </si>
  <si>
    <t>হিমাংসু শেখর দে</t>
  </si>
  <si>
    <t>রামের দিঘীর পাড়, মির্জাজাংগাল , সিলেট।</t>
  </si>
  <si>
    <t>সিটি কর্পোরেশন 12নং ওয়ার্ড</t>
  </si>
  <si>
    <t>সাইদুর রহমান</t>
  </si>
  <si>
    <t>14/03/2023</t>
  </si>
  <si>
    <t xml:space="preserve">সিটি কর্পোরেশন 12নং ওয়ার্ড, শেখঘাট, সিলেট </t>
  </si>
  <si>
    <t>সৈয়দ লিসান উজ্জামান</t>
  </si>
  <si>
    <t>মেসার্স ফ্যামিলি বাজার</t>
  </si>
  <si>
    <t>সুমন আহমদ</t>
  </si>
  <si>
    <t>মেসার্স বিসমিল্লাহ ট্রেডার্স</t>
  </si>
  <si>
    <t>আমজাদ আলী রোড, কালিঘাট, সিলেট।</t>
  </si>
  <si>
    <t>মেসার্স ছাব্বির ট্রেডার্স</t>
  </si>
  <si>
    <t>জাহাঙ্গীর ম্যানশন, পীরের বাজার, সদর, সিলেট।</t>
  </si>
  <si>
    <t>মেসার্স বেনউইংস ট্রেডার্স</t>
  </si>
  <si>
    <t>মেসার্স আতিক ট্রেডার্স</t>
  </si>
  <si>
    <t xml:space="preserve"> হায়দরপুর, টুকের বাজার, সদর, সিলেট।</t>
  </si>
  <si>
    <t>15/3/2023</t>
  </si>
  <si>
    <t>মোঃ আতিকুর রহমান</t>
  </si>
  <si>
    <t>মেসার্স এম এস রিফাত ষ্টোর</t>
  </si>
  <si>
    <t>মোঃ জহির মিয়া</t>
  </si>
  <si>
    <t>মেসার্স তাজওয়ার ট্রেডার্স</t>
  </si>
  <si>
    <t>মেসার্স ফ্যামিলি নিডস</t>
  </si>
  <si>
    <t xml:space="preserve"> দেওয়ান মাজার, ভি আইপি রোড খুলিয়াটোলা, সিলেট</t>
  </si>
  <si>
    <t>23/03/2023</t>
  </si>
  <si>
    <t>জাউয়া বাজার ব্রীজের  পশ্চীম পাড়, ছাতক , সুনামগঞ্জ।</t>
  </si>
  <si>
    <t>উত্তর বালুচর, সদর, সিলেট।</t>
  </si>
  <si>
    <t>সিটি কর্পোরেশন 11নং ওয়ার্ড</t>
  </si>
  <si>
    <t>সিটি কর্পোরেশন 10 নং ওয়ার্ড</t>
  </si>
  <si>
    <t>খাদিমনগর ইউনিয়ন</t>
  </si>
  <si>
    <t>মোঃ সাজিদুল হক</t>
  </si>
  <si>
    <t>মেসার্স আবির ট্রেডার্স</t>
  </si>
  <si>
    <t>রাসেল আখঞ্জী</t>
  </si>
  <si>
    <t>মেসার্স আরফিন ট্রেডার্স</t>
  </si>
  <si>
    <t>28/03/2023</t>
  </si>
  <si>
    <t>26.05.0000.021.45.001.17.27</t>
  </si>
  <si>
    <t xml:space="preserve"> মোঃ রাসেল মিয়া</t>
  </si>
  <si>
    <t>নতুন হাছন নগর, সুনামগঞ্জ সদর, সুনামগঞ্জ।</t>
  </si>
  <si>
    <t>মেসার্স রাসেল এন্টারপ্রাইজ</t>
  </si>
  <si>
    <t>পশ্চিম বিরগাঁও ইউনিয়ন</t>
  </si>
  <si>
    <t xml:space="preserve">মাতাবুর রহমান </t>
  </si>
  <si>
    <t>মেসার্স জাহিদ স্টোর</t>
  </si>
  <si>
    <t>বিরগাঁও বাজার,শান্তিগঞ্জ, সুনামগঞ্জ।</t>
  </si>
  <si>
    <t>1713-812944</t>
  </si>
  <si>
    <t>সদরঘাট নতুনবাজার, নবীগঞ্জ, হবিগঞ্জ</t>
  </si>
  <si>
    <t>7 নংমোগলগাঁও ইউনিয়ন</t>
  </si>
  <si>
    <t>মেসার্স মুক্তা এন্টারপ্রাইজ</t>
  </si>
  <si>
    <t>মেসার্স নমিতা এন্টারপ্রাইজ</t>
  </si>
  <si>
    <t>নমিতা সরকার</t>
  </si>
  <si>
    <t>মুক্তা রানী দাস</t>
  </si>
  <si>
    <t>30-03-2023</t>
  </si>
  <si>
    <t>মেসার্স সোহেল এন্টারপ্রাইজ</t>
  </si>
  <si>
    <t>মোঃ সোহেল উদ্দিন</t>
  </si>
  <si>
    <t>7 নং মোগলগাঁও ইউনিয়ন</t>
  </si>
  <si>
    <t>1749-491678</t>
  </si>
  <si>
    <t>উপজেলা চত্তর, বড়লেখা, মৌলভীবাজার।</t>
  </si>
  <si>
    <t>পাইকুরাটি, ধর্মপাশা, সুনামগঞ্জ।</t>
  </si>
  <si>
    <t>মোঃ ইজাজুর রহমান</t>
  </si>
  <si>
    <t>মেসার্স ফাইজা এন্টারপ্রাইজ</t>
  </si>
  <si>
    <t>মোঃ আনোয়ার হোসেন</t>
  </si>
  <si>
    <t>মেসার্স আনোয়ার এন্টারপ্রাইজ</t>
  </si>
  <si>
    <t>ধর্মপাশা বাজার ,ধর্মপাশা,  সুনামগঞ্জ।</t>
  </si>
  <si>
    <t>মোঃ মনির হোসেন</t>
  </si>
  <si>
    <t>মেসার্স তরী এন্টারপ্রাইজ</t>
  </si>
  <si>
    <t>গোলক বাজার , ধর্মপাশা, সুনামগঞ্জ।</t>
  </si>
  <si>
    <t xml:space="preserve">তানভীর হাসান </t>
  </si>
  <si>
    <t>মেসার্স নাফিসা এন্টারপ্রাইজ</t>
  </si>
  <si>
    <t>রাজাপুর বাজার, ধর্মপাশা, সুনামগঞ্জ।</t>
  </si>
  <si>
    <t>মেসার্স রাজু ভেরাইটিজ স্টোর</t>
  </si>
  <si>
    <t xml:space="preserve">মোঃ রাজু মিয়া </t>
  </si>
  <si>
    <t>জোনাক চৌধুরী</t>
  </si>
  <si>
    <t xml:space="preserve">মেসার্স বি কে ভ্যারাইটিজ ষ্টোর </t>
  </si>
  <si>
    <t>মেঘনা-সি/18, দাড়িয়াপাড়া, কোতয়ালী, সিলেট।</t>
  </si>
  <si>
    <t>1729-798929</t>
  </si>
  <si>
    <t>1924-308935</t>
  </si>
  <si>
    <t>1715-745417</t>
  </si>
  <si>
    <t>1712-37437</t>
  </si>
  <si>
    <t>1716-467804</t>
  </si>
  <si>
    <t>1712-277580</t>
  </si>
  <si>
    <t>1739-172422</t>
  </si>
  <si>
    <t>1712-353214</t>
  </si>
  <si>
    <t>মেসার্স  শাহজালাল ট্রেডিং কর্পোরেশন</t>
  </si>
  <si>
    <t>শাহীদুল ইসলাম</t>
  </si>
  <si>
    <t>মেসার্স জননী ষ্টোর</t>
  </si>
  <si>
    <t>শেওলা বাজার, বিয়ানীবাজার, সিলেট।</t>
  </si>
  <si>
    <t>04 নং শেওলা ইউনিয়ন</t>
  </si>
  <si>
    <t>জয়নুল ইসলাম</t>
  </si>
  <si>
    <t>মেসার্স আল ওয়াছি এন্টার প্রাইজ</t>
  </si>
  <si>
    <t>হেতিম খানী, রামধা বাজার, বিয়ানীবাজার, সিলেট।</t>
  </si>
  <si>
    <t>01 নং আলীনগর ইউনিয়ন</t>
  </si>
  <si>
    <t>01 নং বাঘা ইউনিয়ন</t>
  </si>
  <si>
    <t>রায়হান উদ্দিন</t>
  </si>
  <si>
    <t>মেসার্স মান্নান স্টোর</t>
  </si>
  <si>
    <t>দক্ষিণ বাঘা, বাঘা, গোলাপগঞ্জ, সিলেট।</t>
  </si>
  <si>
    <t xml:space="preserve">শাহ্ এস এইচ ট্রেডিং </t>
  </si>
  <si>
    <t>শাহ মোহাম্মদ নাজমুল ইসলাম</t>
  </si>
  <si>
    <t>চকের বাজার মিলস, দক্ষিণ সুরমা, সিলেট।</t>
  </si>
  <si>
    <t>মোঃ মনর আলী</t>
  </si>
  <si>
    <t>হাজী মোঃ মনর আলী এন্টারপ্রাইজ</t>
  </si>
  <si>
    <t>06নং লালাবাজার, দক্ষিণ সুরমা, সিলেট।</t>
  </si>
  <si>
    <t>06 নং লালাবাজার ইউনিয়ন</t>
  </si>
  <si>
    <t>05 নং সিলাম ইউনিয়ন</t>
  </si>
  <si>
    <t>মোঃ রাবেল মিয়া</t>
  </si>
  <si>
    <t>মেসার্স রাবেল ট্রেডার্স</t>
  </si>
  <si>
    <t>জলসুখা বাজার, আজমিরীগঞ্জ, হবিগঞ্জ।</t>
  </si>
  <si>
    <t>মেসার্স সুহা স্টোর</t>
  </si>
  <si>
    <t>নাজমিন আক্তার</t>
  </si>
  <si>
    <t>রায়গড় ভটের পাড়া, ঢাকা দক্ষিণ 3161, রায়গড়, গোলাপগঞ্জ, সিলেট।</t>
  </si>
  <si>
    <t>06 নং ঢাকা দক্ষিণ ইউনিয়ন</t>
  </si>
  <si>
    <t>মেসার্স ঈশা ট্রেডার্স</t>
  </si>
  <si>
    <t>দুলাল মিয়া</t>
  </si>
  <si>
    <t>মেসার্স আয়মান ট্রেডার্স</t>
  </si>
  <si>
    <t>শেখ রাজীব আহমেদ</t>
  </si>
  <si>
    <t>শ্রীকুটা বাজার, চুনারুধাট, হবিগঞ্জ।</t>
  </si>
  <si>
    <t>মেসার্স আলিফ ট্রেডার্স</t>
  </si>
  <si>
    <t>তৌরিকুল ইসলাম বিল্লাল,</t>
  </si>
  <si>
    <t>দেওরগাছ আদর্শ বাজার, লক্ষীপুর, চুনারুঘাট, হবিগঞ্জ।</t>
  </si>
  <si>
    <t>26.05.0000.023.11.457.23-123</t>
  </si>
  <si>
    <t>07 নং উবাহাটা ইউনিয়ন</t>
  </si>
  <si>
    <t>03 নং দেওরগাছ ইউনিয়ন</t>
  </si>
  <si>
    <t>মেসার্স ছয়বোন এন্টারপ্রাইজ</t>
  </si>
  <si>
    <t>তোয়াকুল বাজার, গোয়াইনঘাট, সিলেট।</t>
  </si>
  <si>
    <t>মেসার্স রুহিত এন্টারপ্রাইজ</t>
  </si>
  <si>
    <t>মোঃ মন্তছির রহমান</t>
  </si>
  <si>
    <t>বৌলগ্রাম, তোয়াকুল বাজার, গোয়াইনঘাট, সিলেট।</t>
  </si>
  <si>
    <t>08 নং তোয়কুল ইউনিয়ন</t>
  </si>
  <si>
    <t>03 নং জলসুখা ইউনিয়ন</t>
  </si>
  <si>
    <t xml:space="preserve">মেসার্স হক এন্টারপ্রাইজ </t>
  </si>
  <si>
    <t>মোঃ গোলাম সরোয়ার</t>
  </si>
  <si>
    <t>লেংগুরা, গোয়াইনঘাট বাজার, গোয়াইনঘাট, সিলেট।</t>
  </si>
  <si>
    <t>মেসার্স জি. কে এন্টারপ্রাইজ</t>
  </si>
  <si>
    <t>মোঃ গোলাম কিবরিয়া</t>
  </si>
  <si>
    <t>মেসার্স এ এন এন্টারপ্রাইজ</t>
  </si>
  <si>
    <t>এ. কে. এম. নুরুজ্জামান</t>
  </si>
  <si>
    <t>চান্দেরটুক বাজার, ডৌবাড়ী গোয়াইনঘাট, সিলেট।</t>
  </si>
  <si>
    <t>09 নং ডৌবাড়ী ইউনিয়ন</t>
  </si>
  <si>
    <t>04 নং লেঙ্গুঁড়া</t>
  </si>
  <si>
    <t>মেসার্স হাফছানা এন্ড ব্রাদার্স</t>
  </si>
  <si>
    <t>মাহিন আহমদ</t>
  </si>
  <si>
    <t>উত্তর বাজার, গোলাপগঞ্জ, সিলেট।</t>
  </si>
  <si>
    <t>07 নং ওয়ার্ড</t>
  </si>
  <si>
    <t>মেসার্স ফয়সল এন্টারপ্রাইজ</t>
  </si>
  <si>
    <t>ফয়সল আহমদ</t>
  </si>
  <si>
    <t>মসজিদ গলি উত্তর সারিতে, দরবস্ত বাজার, জৈন্তাপুর, সিলেট।</t>
  </si>
  <si>
    <t>04 নং দরবস্ত ইউনিয়ন</t>
  </si>
  <si>
    <t>সুবীর কান্তি রায়</t>
  </si>
  <si>
    <t>মেসার্স সাধুবাবা ট্রেডার্স</t>
  </si>
  <si>
    <t xml:space="preserve">হোল্ডিং নং-3473 বাণিজ্যিক এলাকা, সদর , হবিগঞ্জ। </t>
  </si>
  <si>
    <t xml:space="preserve">মেসার্স মিলন মাহমুদ </t>
  </si>
  <si>
    <t>মিলন মাহমুদ</t>
  </si>
  <si>
    <t>সিনেমা হল রোড, আজমিরীগঞ্জ বাজার, আজমিরীগঞ্জ , হবিগঞ্জ।</t>
  </si>
  <si>
    <t>08 নং ওয়ার্ড</t>
  </si>
  <si>
    <t>বিলাল ভ্যারাইটিজ স্টোর</t>
  </si>
  <si>
    <t>দর্পন নগর, সড়কের বাজার, দিঘীর পাড়, কানাইঘাট, সিলেট।</t>
  </si>
  <si>
    <t>03 নং দিঘির পাড় ইউপি</t>
  </si>
  <si>
    <t>মেসার্স হাজী আবুল কাশেম ট্রেডার্স</t>
  </si>
  <si>
    <t>মোহাম্মদ মাহবুব আলম</t>
  </si>
  <si>
    <t>হাদারপাড় বাজার, গোয়াইনঘাট, সিলেট।</t>
  </si>
  <si>
    <t>মেসার্স মাহমুদা এন্ড তারেক এন্টারপ্রাইজ</t>
  </si>
  <si>
    <t>মেসার্স জয়নাল এন্টারপ্রাইজ</t>
  </si>
  <si>
    <t>মোঃ জয়নাল আবেদীন</t>
  </si>
  <si>
    <t>01 নং রুস্তমপুর ইউনিয়ন</t>
  </si>
  <si>
    <t>ছাইদ ষ্টোর</t>
  </si>
  <si>
    <t>মোঃ ফখরুল ইসলাম</t>
  </si>
  <si>
    <t xml:space="preserve">মেসার্স শ্রী শ্রী রাম কৃষ্ণ স্টোর </t>
  </si>
  <si>
    <t xml:space="preserve">বিধান চন্দ্র রায় </t>
  </si>
  <si>
    <t xml:space="preserve">হোল্ডিং নং-3056, চৌধুরী বাজার ,সদর , হবিগঞ্জ। </t>
  </si>
  <si>
    <t xml:space="preserve">মেসার্স হরে কৃষ্ণ রায় স্টোর </t>
  </si>
  <si>
    <t xml:space="preserve">কাঞ্চন রায় </t>
  </si>
  <si>
    <t xml:space="preserve">হোল্ডিং নং- 2499, পুরান বাজার , সদর, হবিগঞ্জ। </t>
  </si>
  <si>
    <t>মেসার্স সুনীল পাল</t>
  </si>
  <si>
    <t xml:space="preserve">ইমন পাল </t>
  </si>
  <si>
    <t>হোল্ডিং নং-3061, চৌধুরী বাজার ,সদর, হবিগঞ্জ।</t>
  </si>
  <si>
    <t>মাহা এন্ড তাহা এন্টারপ্রাইজ</t>
  </si>
  <si>
    <t>মোঃ শাহিনুর রহমান</t>
  </si>
  <si>
    <t>সালুটিকর বাজার, গোয়াইনঘাট, সিলেট।</t>
  </si>
  <si>
    <t>মেসার্স তানহা এন্টারপ্রাইজ</t>
  </si>
  <si>
    <t>রুকন উজ জামান</t>
  </si>
  <si>
    <t>পশ্চিম বাজার, 36, ফেঞ্চুগঞ্জ, সিলেট।</t>
  </si>
  <si>
    <t>03 নং ফুলবাড়ী ইউনিয়ন</t>
  </si>
  <si>
    <t>মেসার্স সামছুল এন্টারপ্রাইজ</t>
  </si>
  <si>
    <t>মোঃ সামছুল</t>
  </si>
  <si>
    <t>এ মান্নান ট্রেডার্স</t>
  </si>
  <si>
    <t>কাজিরগাঁও মোগলা বাজার, দক্ষিণ সুরমা, সিলেট।</t>
  </si>
  <si>
    <t>মোঃ আব্দুল আহাদ</t>
  </si>
  <si>
    <t>মেসার্স লোবান এন্টারপ্রাইজ</t>
  </si>
  <si>
    <t>মোঃ লোবান মিয়া</t>
  </si>
  <si>
    <t>সবুজগঞ্জ বাজার, শিবপাশা, আজমিরীগঞ্জ, হবিগঞ্জ।</t>
  </si>
  <si>
    <t>মেসার্স শাহজালাল স্টোর</t>
  </si>
  <si>
    <t>গোপলার বাজার, নবীগঞ্জ, হবিগঞ্জ।</t>
  </si>
  <si>
    <t>05 নং শিবপাশা ইউনিয়ন</t>
  </si>
  <si>
    <t>10 নং দেবপাড়া ইউনিয়ন</t>
  </si>
  <si>
    <t>রিচ ওয়ান ভেরাইটিজ স্টোর</t>
  </si>
  <si>
    <t>আল আরাফাত আলী</t>
  </si>
  <si>
    <t>কামাল বাজার, সিএনজি স্ট্যান্ড, দক্ষিণ সুরমা সিলেট।</t>
  </si>
  <si>
    <t>10 নং কামাল বাজার ইউনিয়ন</t>
  </si>
  <si>
    <t>জিহাদ স্টোর</t>
  </si>
  <si>
    <t>মোঃ আশরাফ আলী</t>
  </si>
  <si>
    <t>হোল্ডিং নং-638, দোকান নং 01 উমেদনগর, সদর, হবিগঞ্জ।</t>
  </si>
  <si>
    <t>মোতাহার ষ্টোর</t>
  </si>
  <si>
    <t>মোঃ শোয়াইব আলম</t>
  </si>
  <si>
    <t>হোল্ডিং নং 227  উমেদনগর, সদর, হবিগঞ্জ।</t>
  </si>
  <si>
    <t>পার্বতী  এন্টারপ্রাইজ</t>
  </si>
  <si>
    <t>ঝুলণ রায়</t>
  </si>
  <si>
    <t>হোল্ডিং নং 2737,খোয়াইমুখ রোড, চৌধুরী বাজার, সদর, হবিগঞ্জ।</t>
  </si>
  <si>
    <t>মেসার্স নাসিফ এন্ড নাজিব স্টোর</t>
  </si>
  <si>
    <t>কাজী মশকুর হোসেন</t>
  </si>
  <si>
    <t>কাজী বাড়ী, পূর্ব বাজার, ফেঞ্চুগঞ্জ, সিলেট।</t>
  </si>
  <si>
    <t>মেসার্স রাফি ভ্যারাইটিজ স্টোর</t>
  </si>
  <si>
    <t>জালাল উদ্দিন</t>
  </si>
  <si>
    <t>মেসার্স ইউনিক এন্টারপ্রাইজ</t>
  </si>
  <si>
    <t>মোঃ আব্দুল আউয়াল রুমান</t>
  </si>
  <si>
    <t>তিলকচাঁনপুর, বালাগঞ্জ, লিলেট।</t>
  </si>
  <si>
    <t>মালুমের দোকান, হেতিমগঞ্জ, গোলাপগঞ্জ, সিলেট।</t>
  </si>
  <si>
    <t xml:space="preserve">মেসার্স এস এস এন্টারপ্রাইজ </t>
  </si>
  <si>
    <t>রাজিব কুমার রায়</t>
  </si>
  <si>
    <t>রাজিব কুমার রায়, শেরপুর রোড, নবীগঞ্জ, হবীগঞ্জ।</t>
  </si>
  <si>
    <t>মেসার্স রনজিত দাশ</t>
  </si>
  <si>
    <t>রনজিত দাশ</t>
  </si>
  <si>
    <t xml:space="preserve"> চৌধুরী বাজার, সদর, হবিগঞ্জ।</t>
  </si>
  <si>
    <t>মোঃ খালেক মিয়া</t>
  </si>
  <si>
    <t xml:space="preserve">মেসার্স সামিয়া স্টোর, </t>
  </si>
  <si>
    <t xml:space="preserve">মোঃ মজলু মিয়া </t>
  </si>
  <si>
    <t>পানিউমন্দা , পানিউমদা বাজার , নবীগঞ্জ, হবিগঞ্জ।</t>
  </si>
  <si>
    <t>13 নংপানিউমদা ইউনিয়ন</t>
  </si>
  <si>
    <t>মেসার্স খালেদ ট্রেডার্স</t>
  </si>
  <si>
    <t>ঝুনু পাল</t>
  </si>
  <si>
    <t>মেসার্স ঝুনু পাল</t>
  </si>
  <si>
    <t xml:space="preserve"> শেরপুর রোড, নবীগঞ্জ বাজার, হবিগঞ্জ।</t>
  </si>
  <si>
    <t xml:space="preserve">মোঃ শাহজাহান মিয়া </t>
  </si>
  <si>
    <t>ইছরাব আলী ম্যানশন,গোয়ালা বাজার, ওসমানীনগর ,সিলেট।</t>
  </si>
  <si>
    <t>গোয়ালা বাজার 7নং ওয়ার্ড</t>
  </si>
  <si>
    <t>মেসার্স আসিক বাণিজ্যালয়</t>
  </si>
  <si>
    <t>মেসার্স শিকদার এন্টারপ্রাইজ</t>
  </si>
  <si>
    <t>সাফু আলম</t>
  </si>
  <si>
    <t>মোস্তফাপুর ইনাতগঞ্জ বাজার, নবীগঞ্জ, হবিগঞ্জ।</t>
  </si>
  <si>
    <t>07 নং নন্দিরগাঁও ইউনিয়ন</t>
  </si>
  <si>
    <t>মেসার্স খান ট্রেডার্স</t>
  </si>
  <si>
    <t xml:space="preserve">আলী আরমান খান </t>
  </si>
  <si>
    <t xml:space="preserve">নরসিংহ , আখড়া রোড  সদর , হবিগঞ্জ। , </t>
  </si>
  <si>
    <t>মেসার্স  তাজপ্রিয়া স্টোর</t>
  </si>
  <si>
    <t xml:space="preserve"> মোঃ আনু মিয়া </t>
  </si>
  <si>
    <t xml:space="preserve">হোল্ডিং নং-1831, গরুর বাজার রোড, সদর ,হবিগঞ্জ। </t>
  </si>
  <si>
    <t>মেসার্স ফারহান  ট্রেডার্স</t>
  </si>
  <si>
    <t>আলী আমজাদ  খান জুয়েল</t>
  </si>
  <si>
    <t>কালো বাজার , খাদ্য গুদাম রোড সদর হবিগঞ্জ।</t>
  </si>
  <si>
    <t>মেসার্স নন্দ ট্রেডার্স</t>
  </si>
  <si>
    <t>পুরানবাজার, হবিগঞ্জ, সদর, হবিগঞ্জ।</t>
  </si>
  <si>
    <t xml:space="preserve">রনি চন্দ্র রায় </t>
  </si>
  <si>
    <t>পৌরসভা 1নং ওয়ার্ড</t>
  </si>
  <si>
    <t>মেসার্স হরে কৃষ্ণ ট্রেডার্স</t>
  </si>
  <si>
    <t xml:space="preserve">কাজল রায় </t>
  </si>
  <si>
    <t xml:space="preserve">মেসার্স তানভীর স্টোর </t>
  </si>
  <si>
    <t xml:space="preserve">মোঃ মহিবুর রহমান শিকদার </t>
  </si>
  <si>
    <t xml:space="preserve">12নং সুজাতপুর ইউনিয়ন </t>
  </si>
  <si>
    <t>মেসার্স সৈয়দ বাদল শাহ এন্টারপ্রাইজ</t>
  </si>
  <si>
    <t>সোহেল মিয়া</t>
  </si>
  <si>
    <t>সিটি কর্পোরেশন 28 নং ওয়ার্ড</t>
  </si>
  <si>
    <t>মেসার্স জাইমা ভেরাইটিজ স্টোর</t>
  </si>
  <si>
    <t>মোঃ জালাল উদ্দিন</t>
  </si>
  <si>
    <t>বরইকান্দি 9নং রোড, ২8নং ওয়ার্ড, সিলেট।</t>
  </si>
  <si>
    <t>মেসার্স শ্রেষ্ট এন্টারপ্রাইজ</t>
  </si>
  <si>
    <t>শশাংক চন্দ্র পাল</t>
  </si>
  <si>
    <t>2নং পুটিজুরী ইউনিয়ন 4নং ওয়ার্ড</t>
  </si>
  <si>
    <t xml:space="preserve">মেসার্স জি এস স্টোর </t>
  </si>
  <si>
    <t>পলাশ পাল</t>
  </si>
  <si>
    <t>দ্বিগাম্বর বাজার , পুটিপুরি ,বাহুবল, হবিগঞ্জ।</t>
  </si>
  <si>
    <t>মেসার্স এম কে ট্রেডার্স</t>
  </si>
  <si>
    <t>সুবিনয় সূত্রধর</t>
  </si>
  <si>
    <t>সুবিনয় সূত্রধর, 3419 রামকৃষ্ণ মিশন রোড, ঘাটিয়া বাজার , সদর,হবিগঞ্জ</t>
  </si>
  <si>
    <t>মেসার্স তাহমিনা এন্টারপ্রাইজ</t>
  </si>
  <si>
    <t>ফয়জুল হক</t>
  </si>
  <si>
    <t>07 নং করগাওঁ ইউনিয়ন</t>
  </si>
  <si>
    <t>মোঃ জুনাব আলী</t>
  </si>
  <si>
    <t xml:space="preserve">আলী স্টোর </t>
  </si>
  <si>
    <t>শেরপুর বাজার, সৈয়দগঞ্জ, নবীগঞ্জ, হবিগঞ্জ।</t>
  </si>
  <si>
    <t>মিঠুন রায়</t>
  </si>
  <si>
    <t>এস. এম এন্টারপ্রাইজ</t>
  </si>
  <si>
    <t>হোল্ডিং নং-3273, দোকান নং-ব ,চৌধুরী বাজার, সদর, হবিগঞ্জ।</t>
  </si>
  <si>
    <t>14/5/2023</t>
  </si>
  <si>
    <t>মেসার্স এ আর মার্কেটিং</t>
  </si>
  <si>
    <t>আব্দুল করিম</t>
  </si>
  <si>
    <t>ড. সৈয়দ মুজতবা আলী রোড, মুসলিম কোয়াটার, সদর, মৌলভীবাজার।</t>
  </si>
  <si>
    <t>14-05-23</t>
  </si>
  <si>
    <t>মেসার্স প্রত্যাশা ট্রেডার্স</t>
  </si>
  <si>
    <t>মো. এনামুল হক তরফদার</t>
  </si>
  <si>
    <t>গুরকচি বাজার, গোয়াইনঘাট, সিলেট।</t>
  </si>
  <si>
    <t>04 নং লেঙ্গুঁড়া ইউনিয়ন</t>
  </si>
  <si>
    <t>শামীম ট্রেডার্স মুদিমাল ভেরাইটিজ স্টোর</t>
  </si>
  <si>
    <t>শামীম আহমেদ</t>
  </si>
  <si>
    <t>পুরান বাজার, হবিগঞ্জ পৌরসভা, হবিগঞ্জ।</t>
  </si>
  <si>
    <t>মেসার্স আদিল এন্টারপ্রাইজ</t>
  </si>
  <si>
    <t>বাবুল</t>
  </si>
  <si>
    <t>দলইর গাঁও পূর্ব পাড়া বাজার, খাগাইল বাজার, কোম্পানীগঞ্জ, সিলেট।</t>
  </si>
  <si>
    <t>রিনা বেগম</t>
  </si>
  <si>
    <t>মেসার্স এস. আর. ট্রেডিং কর্পোরেশন,</t>
  </si>
  <si>
    <t xml:space="preserve"> গৌরীনগর, খাগাইল বাজার, কোম্পানীগঞ্জ, সিলেট।</t>
  </si>
  <si>
    <t>মোঃ হারুন মিয়া</t>
  </si>
  <si>
    <t xml:space="preserve">মেসার্স হারুন ট্রেডার্স, </t>
  </si>
  <si>
    <t>মোঃ গিয়াস উদ্দিন</t>
  </si>
  <si>
    <t xml:space="preserve">মেসার্স মা এন্টারপ্রাইজ, </t>
  </si>
  <si>
    <t>লামা, রনিখাই, কামালবস্তি, কোম্পানীগঞ্জ, সিলেট।</t>
  </si>
  <si>
    <t>14/05/2023</t>
  </si>
  <si>
    <t>মেসার্স হোসাইন এন্ড ব্রাদার্স</t>
  </si>
  <si>
    <t>হৃদয় মিয়া</t>
  </si>
  <si>
    <t>হাদারপার বাজার, গোয়াইনঘাট, সিলেট।</t>
  </si>
  <si>
    <t>05 নং উত্তর রণিখাই ইউনিয়ন</t>
  </si>
  <si>
    <t>দয়াল বাজার, কোম্পানীগঞ্জ, সিলেট।</t>
  </si>
  <si>
    <t>ভোগতেয়া, কামিনীগঞ্জ বাজার, জুড়ী, মৌলভীবাজার।</t>
  </si>
  <si>
    <t>অপি স্টোর</t>
  </si>
  <si>
    <t>মোঃ এমদাদ হোসেন</t>
  </si>
  <si>
    <t>কবির ভেরাইটিজ স্টোর</t>
  </si>
  <si>
    <t>সাজ্জাদুর রহমান সাগর</t>
  </si>
  <si>
    <t>সারীঘাট দক্ষিণ বাজার দরবস্ত, জৈন্তাপুর, সিলেট।</t>
  </si>
  <si>
    <t>14-05-2023</t>
  </si>
  <si>
    <t>1 নং লুকড়া  ইউনিয়ন</t>
  </si>
  <si>
    <t xml:space="preserve">কাজী মো: মিজানুর রহমান </t>
  </si>
  <si>
    <t xml:space="preserve">মেসার্স তারিন এন্ড লিজা ভেরাইটিজ স্টোর </t>
  </si>
  <si>
    <t>প্রোঃ কাজী মো: মিজানুর রহমান ,চানপুর বাজার, সদর, হবিগঞ্জ।</t>
  </si>
  <si>
    <t>15/5/2023</t>
  </si>
  <si>
    <t>মেসার্স তাহা এন্টারপ্রাইজ</t>
  </si>
  <si>
    <t>মোঃ আনোয়ার হোসেন</t>
  </si>
  <si>
    <t>15-05-23</t>
  </si>
  <si>
    <t>03 নং কামালপুর ইউনিয়ন</t>
  </si>
  <si>
    <t>থানাবাজার, কামালপুর বাজার, কামালপুর, সদর, মৌলভীবাজার।</t>
  </si>
  <si>
    <t>মেসার্স মিশু ভ্যারাইটিজ স্টোর</t>
  </si>
  <si>
    <t>নাজমুল হক বেলাল</t>
  </si>
  <si>
    <t>মায়ার বাজার, রাখাই কামাল বস্তী, কোম্পানীগঞ্জ, সিলেট।</t>
  </si>
  <si>
    <t>15/05/2023</t>
  </si>
  <si>
    <t>মেসার্স শেখ মখসুদ আলী ভ্যারাইটিজ স্টোর</t>
  </si>
  <si>
    <t>শেখ মখসুদ আলী</t>
  </si>
  <si>
    <t>নোয়াগড়, জলসুখা বাজার, আজমেরীগঞ্জ, হবিগঞ্জ।</t>
  </si>
  <si>
    <t>ফারদিন ভ্যারাইটিজ স্টোর</t>
  </si>
  <si>
    <t>মোঃ আব্দুল মালিক</t>
  </si>
  <si>
    <t>দ্বহপাড়া, নয়াবাজার, জুড়ী, মৌলভীবাজার।</t>
  </si>
  <si>
    <t>02 নং পূর্বজুড়ী ইউনিয়ন</t>
  </si>
  <si>
    <t>মেসার্স রুমা এন্টারপ্রাইজ</t>
  </si>
  <si>
    <t xml:space="preserve">রুমা রানী পাল </t>
  </si>
  <si>
    <t xml:space="preserve">রুমা রানী পাল , ছয়লেন ,জকিগঞ্জ, সিলেট। </t>
  </si>
  <si>
    <t>মৌরসী স্টোর,</t>
  </si>
  <si>
    <t>মোঃ শেকুল ইসলাম</t>
  </si>
  <si>
    <t>ফজিরা মঞ্জিল, ইসলামবাগ, সদর, মৌলভীবাজার।</t>
  </si>
  <si>
    <t>11 নং মোস্তফাপুর ইউনিয়ন</t>
  </si>
  <si>
    <t xml:space="preserve">মেসার্স প্রিয়জন ভেরাইটিজ স্টোর </t>
  </si>
  <si>
    <t>অমর দেব</t>
  </si>
  <si>
    <t xml:space="preserve">আইনপুর আফরোজগঞ্জ , সদর মৌলভীবাজার । </t>
  </si>
  <si>
    <t>16/5/2023</t>
  </si>
  <si>
    <t>পায়রা, দরগা মহল্লা, সিলেট।</t>
  </si>
  <si>
    <t>01 নং খলিলপুর ইউনিয়ন</t>
  </si>
  <si>
    <t>মোঃ মালম মিয়া</t>
  </si>
  <si>
    <t>মেসার্স আব্দুল্লা স্টোর</t>
  </si>
  <si>
    <t>তোতামিয়া মার্কেট, ব্রাহ্মণগ্রাম, আফরোজগঞ্জ , সদর, মৌলভীবাজার।</t>
  </si>
  <si>
    <t>17-05-23</t>
  </si>
  <si>
    <t>7 নং আদমপুর ইউনিয়ন</t>
  </si>
  <si>
    <t xml:space="preserve">তফাদার রিজুয়ানা ইয়াসমিন </t>
  </si>
  <si>
    <t>আদমপুর বাজার, কমলগঞ্জ, মৌলভীবাজার।</t>
  </si>
  <si>
    <t>18-05-23</t>
  </si>
  <si>
    <t>স্থানীয় প্রশাসন কর্তৃক সাময়ীক স্থগিত।</t>
  </si>
  <si>
    <t>24-05-23</t>
  </si>
  <si>
    <t>মেসার্স এম জাকারিয়া এন্টারপ্রাইজ</t>
  </si>
  <si>
    <t xml:space="preserve">মোঃ জাকারিয়া </t>
  </si>
  <si>
    <t xml:space="preserve">সৈয়দ সিকান্দর আলী রোড, ঘোড়াখাল, সাধুহাটি, সদর , মৌলভীবাজার </t>
  </si>
  <si>
    <t>8নংমনসুরনগর  ইউনিয়ন</t>
  </si>
  <si>
    <t>বিসমিল্লাহ এন্টারপ্রাইজ</t>
  </si>
  <si>
    <t xml:space="preserve"> মোঃ ছায়ফুল ইসলাম</t>
  </si>
  <si>
    <t xml:space="preserve">চৌধুরী বাজার, মনসুর নগর, রাজনগর , মৌলভীবাজার </t>
  </si>
  <si>
    <t>মেসার্স জুই এন্টারপ্রাইজ</t>
  </si>
  <si>
    <t>মোঃ ইলিয়াছুর রহমান</t>
  </si>
  <si>
    <t>মাঝগাও, বৃন্দাবনপুর, কমলগঞ্জ, মৌলভীবাজার।</t>
  </si>
  <si>
    <t>মেসার্স টেইক এওয়ে</t>
  </si>
  <si>
    <t>ফাহীম ইবনে ইকবাল</t>
  </si>
  <si>
    <t>মেসার্স আব্দুল ছালেক এন্ড ব্রাদার্স</t>
  </si>
  <si>
    <t>মোঃ আব্দুল ছালেক</t>
  </si>
  <si>
    <t>221, দর্জির মহল, মৌলভীবাজার পৌরসভা, মৌলভীবাজার।</t>
  </si>
  <si>
    <t>তারেক আহমদ</t>
  </si>
  <si>
    <t>কোর্ট কাচাাঁবাজার, কোর্ট মার্কেট, সদর, মৌলভীবাজার।</t>
  </si>
  <si>
    <t>পৌরসভা 3 নং ওয়ার্ড</t>
  </si>
  <si>
    <t>মেসার্স সাদিয়া ভেরাইটিজ স্টোর</t>
  </si>
  <si>
    <t xml:space="preserve"> মশাহিদ আহমদ মশাই</t>
  </si>
  <si>
    <t>হাজী তোতামিয়া মার্কেট, আফরোজগঞ্জ বাজার, শেরপুর, সদর, মৌলভীবাজার।</t>
  </si>
  <si>
    <t>মেসার্স হাট বাজার</t>
  </si>
  <si>
    <t>মোহাম্মদ বেলাল আহমদ</t>
  </si>
  <si>
    <t>কনকপুর দূলর্ভপুর বাজার, সদর, মৌলভীবাজার।</t>
  </si>
  <si>
    <t>মোহাম্মদ সেলিম মিয়া</t>
  </si>
  <si>
    <t>মেসার্স তাসলিমা ভেরাইটিজ স্টোর</t>
  </si>
  <si>
    <t>08 নং কনকপুর ইউনিয়ন</t>
  </si>
  <si>
    <t>25-05-23</t>
  </si>
  <si>
    <t>মেসার্স রাফি ভেরাইটিজ স্টোর</t>
  </si>
  <si>
    <t>এম আসাদুজ্জামান</t>
  </si>
  <si>
    <t>সাং চাঁদনী ঘাট, সদর, মৌলভীবাজার।</t>
  </si>
  <si>
    <t>মেসার্স আজহার এন্টারপ্রাইজ</t>
  </si>
  <si>
    <t xml:space="preserve">মোঃ আলাউদ্দিন </t>
  </si>
  <si>
    <t>28-05-23</t>
  </si>
  <si>
    <t>স্বাধীন ভ্যারাইটিজ স্টোর</t>
  </si>
  <si>
    <t>01717-972469</t>
  </si>
  <si>
    <t>বেলাল এন্ড ব্রাদার্স</t>
  </si>
  <si>
    <t xml:space="preserve">মোঃ আবুল ফজল বেলাল </t>
  </si>
  <si>
    <t xml:space="preserve">মোঃ মোমিন আলী </t>
  </si>
  <si>
    <t>উকিল বাড়ী রোড, আরামবাগ আ/এ, শ্রীমঙ্গল , মৌলভীবাজার।</t>
  </si>
  <si>
    <t>মঞ্জুর আহমদ</t>
  </si>
  <si>
    <t>ঢাকা সিলেট রোড, জগণ্নাথপুর, সদর, মৌলভীবাজার।</t>
  </si>
  <si>
    <t>29-05-23</t>
  </si>
  <si>
    <t>31/5/2023</t>
  </si>
  <si>
    <t xml:space="preserve">সাং-হামরকোনা , পোঃ আফরোজগঞ্জ, সদর , মৌলভীবাজার </t>
  </si>
  <si>
    <t xml:space="preserve">জসীম উদ্দিন  ভেরাইটিজ স্টোর </t>
  </si>
  <si>
    <t>4নংরাজনগর  ইউনিয়ন</t>
  </si>
  <si>
    <t>শাওন এন্টারপ্রাইজ এন্ড ভ্যারাইটিজ স্টোর</t>
  </si>
  <si>
    <t>রাজনগর বাজার, রাজনগর , মৌলভীবাজার ।</t>
  </si>
  <si>
    <t xml:space="preserve"> মোঃ জয়নাল আবেদীন</t>
  </si>
  <si>
    <t>31-05-23</t>
  </si>
  <si>
    <t>মেসার্স তাপস ভ্যারাইটিজ স্টোর</t>
  </si>
  <si>
    <t>শেরপুর বাজার, আফরোজগঞ্জ বাজার, সদর, মৌলভীবাজার।</t>
  </si>
  <si>
    <t>তাপস দেব</t>
  </si>
  <si>
    <t>4 নং মধ্যনগর ইউপি</t>
  </si>
  <si>
    <t xml:space="preserve">সুখাইড় রাজাপুর (দক্ষিণ)ইউনিয়ন </t>
  </si>
  <si>
    <t>সুখাইড় রাজাপুর (উত্তর) ইউনিয়ন</t>
  </si>
  <si>
    <t>পাইকুরাটি ইউনিয়ন</t>
  </si>
  <si>
    <t>01757-488977</t>
  </si>
  <si>
    <t>30-06-25</t>
  </si>
  <si>
    <t>01711-404632</t>
  </si>
  <si>
    <t xml:space="preserve"> পৌরসভা 04 নং ওয়ার্ড</t>
  </si>
  <si>
    <t>পৌরসভা 04 নং ওয়ার্ড</t>
  </si>
  <si>
    <t>পৌরসভা 03নং ওয়ার্ড</t>
  </si>
  <si>
    <t>পৌরসভা 01 নং ওয়ার্ড</t>
  </si>
  <si>
    <t>পৌরসভা  01 নং ওয়ার্ড</t>
  </si>
  <si>
    <t>1711193996 1712324028</t>
  </si>
  <si>
    <t>আর কে এন্টারপ্রাইজ</t>
  </si>
  <si>
    <t>মেসার্স এস কে এন্টারপ্রাইজ</t>
  </si>
  <si>
    <t>মোহন রায়</t>
  </si>
  <si>
    <t>শাওন ভ্যারাইটিজ স্টোর</t>
  </si>
  <si>
    <t>30/06/2025</t>
  </si>
  <si>
    <t>023.11.475.23-169/08-06-2023</t>
  </si>
  <si>
    <t>শাওন রায়</t>
  </si>
  <si>
    <t>সিটি কর্পোরেশন 40 নং ওয়ার্ড</t>
  </si>
  <si>
    <t>মেসার্স তুকি এন্টারপ্রাইজ</t>
  </si>
  <si>
    <t>মোঃ জসীম উদ্দীন</t>
  </si>
  <si>
    <t>01746-212991</t>
  </si>
  <si>
    <t xml:space="preserve"> পশ্চিম বাজার, মাধবপুর, হবিগঞ্জ </t>
  </si>
  <si>
    <t>16-07-23</t>
  </si>
  <si>
    <t>17/7/2023</t>
  </si>
  <si>
    <t>মেসার্স ঝলক এন্টারপ্রাইজ</t>
  </si>
  <si>
    <t xml:space="preserve"> ঝলক কান্তি রায়</t>
  </si>
  <si>
    <t>মদিনা ট্রেডার্স</t>
  </si>
  <si>
    <t>মোখলেছুর রহমান</t>
  </si>
  <si>
    <t xml:space="preserve"> বুল্লা বাজার , লাখাই, হবিগঞ্জ।</t>
  </si>
  <si>
    <t xml:space="preserve">বুল্লা বাজার ইউনিয়ন </t>
  </si>
  <si>
    <t>18/7/223</t>
  </si>
  <si>
    <t>19/7/2023</t>
  </si>
  <si>
    <t>জগদীশ চন্দ্র রায়</t>
  </si>
  <si>
    <t>হোল্ডিং নং -1664, পুরান খোয়াই মুখ, চৌধুরী বাজার, সদর, হবিগঞ্জ।</t>
  </si>
  <si>
    <t>18-07-23</t>
  </si>
  <si>
    <t>ফেরদৌস রহমান</t>
  </si>
  <si>
    <t>01722-534359</t>
  </si>
  <si>
    <t>হোল্ডিং নং0369.০০  দোকান নং-0, শ্যামলী আ/এ, মাধবপুর, হবিগঞ্জ</t>
  </si>
  <si>
    <t>আরাফাত ষ্টোর</t>
  </si>
  <si>
    <t>মেসার্স মা ভ্যারাইটিজ স্টোর</t>
  </si>
  <si>
    <t>মোঃ ইয়ার হোসেন</t>
  </si>
  <si>
    <t>মদিনা বাজার, লাখাই, হবিগঞ্জ।</t>
  </si>
  <si>
    <t>24-07-23</t>
  </si>
  <si>
    <t>মেসার্স হাজী মফু এন্টারপ্রাইজ</t>
  </si>
  <si>
    <t>আব্দুল আউয়াল</t>
  </si>
  <si>
    <t>কালাউক সড়ক বাজার, লাখাই, হবিগঞ্জ।</t>
  </si>
  <si>
    <t>25/7/2023</t>
  </si>
  <si>
    <t>এস আর এন্টারপ্রাইজ</t>
  </si>
  <si>
    <t xml:space="preserve">সতেন্দ্র কুমার দাস </t>
  </si>
  <si>
    <t>হোল্ডিং নং -1831, কালীবাড়ী, ক্রস রোড, হবিগঞ্জ সদর, হবিগঞ্জ।</t>
  </si>
  <si>
    <t>26/07/23</t>
  </si>
  <si>
    <t>মেসার্স পুলক নির্মাণ সংস্থা</t>
  </si>
  <si>
    <t>বিশ্বজিৎ রায়</t>
  </si>
  <si>
    <t>হোল্ডিং নং-02/0087ম হাই স্কুল রোড, দিরাই, সুনামগঞ্জ।</t>
  </si>
  <si>
    <t>হেমেন্দ্র চন্দ্র বৈষ্ণব</t>
  </si>
  <si>
    <t>তারাল ইউনিয়ন</t>
  </si>
  <si>
    <t>টেলিফোন বাজার, চান্দপুর , দিরাই, সুনামগঞ্জ।</t>
  </si>
  <si>
    <t>মধ্যনগর, ধর্মপাশা, সুনামগঞ্জ।</t>
  </si>
  <si>
    <t>হাউশা, বালাউরা বাজার, জালালাবাদ, সদর, সিলেট।</t>
  </si>
  <si>
    <t>বিএম বানিজ্যালয়</t>
  </si>
  <si>
    <t>মোঃ শহিদুল ইসলাম শহিদ</t>
  </si>
  <si>
    <t>দাউদনগর বাজার, শায়েস্তাগঞ্জ, হবিগঞ্জ।</t>
  </si>
  <si>
    <t>31-07-23</t>
  </si>
  <si>
    <t>মেসার্স রামু এন্টারপ্রাইজ</t>
  </si>
  <si>
    <t>রামু পাল</t>
  </si>
  <si>
    <t>14-08-23</t>
  </si>
  <si>
    <t>মমতাজ বেগম চৌধুরী</t>
  </si>
  <si>
    <t>উত্তর বাজার, চুনারুঘাট, হাবিগঞ্জ।</t>
  </si>
  <si>
    <t>৩১-১২-25</t>
  </si>
  <si>
    <t>সিটি কর্পোরেশন 42 নং ওয়ার্ড</t>
  </si>
  <si>
    <t>বরইকান্দি, কাজির খালা, 01 নং রোড, সিলেট।</t>
  </si>
  <si>
    <t>কুচাই, কদমতলী, সিলেট।</t>
  </si>
  <si>
    <t>মেসার্স তাহমিদ ভ্যারাইটিজ স্টোর</t>
  </si>
  <si>
    <t>মোঃ আলমগীর মজুমদার</t>
  </si>
  <si>
    <t>সানবাড়ী বাজার, ধর্মপাশা, সুনামগঞ্জ।</t>
  </si>
  <si>
    <t>20-09-23</t>
  </si>
  <si>
    <t>জয়শ্রী ইউনিয়ন</t>
  </si>
  <si>
    <t>1719-673855</t>
  </si>
  <si>
    <t>মেসার্স এম.এন. এন্টারপ্রাইজ</t>
  </si>
  <si>
    <t>জগদীশপুর, মাধবপুর, হবিগঞ্জ।</t>
  </si>
  <si>
    <t xml:space="preserve">আমার কুলাউড়া স্টোর </t>
  </si>
  <si>
    <t>মা-মনি এন্টারপ্রাইজ</t>
  </si>
  <si>
    <t>মুন্নি ভ্যারাইটিজ স্টোর</t>
  </si>
  <si>
    <t xml:space="preserve"> মেসার্স শাফি উল্ল্যাহ ভ্যারাইটিজ স্টোর</t>
  </si>
  <si>
    <t xml:space="preserve">ইকরাম বাজার, বানিয়াচং, হবিগঞ্জ। </t>
  </si>
  <si>
    <t>1717414039 1929046700</t>
  </si>
  <si>
    <t>1711232119 1314534307</t>
  </si>
  <si>
    <t>1716073449 1675775252</t>
  </si>
  <si>
    <t>1711913010 1713803241</t>
  </si>
  <si>
    <t>রুহান কমপ্লেক্স, মৌলভীবাজার রোড, শ্রীমঙ্গল, মৌলভীবাজার ।</t>
  </si>
  <si>
    <t>নয়াবাজার, উত্তর বালুচর, সদর, সিলেট।</t>
  </si>
  <si>
    <t>1731772257 1712675178</t>
  </si>
  <si>
    <t>দক্ষিন কুশিঘাট, কদমতলী, সিটি কর্পোরেশন, সিলেট।</t>
  </si>
  <si>
    <t>ইসলামপুর বাজার, খাদিমপাড়া, সদর, সিলেট</t>
  </si>
  <si>
    <t>1790298470 1928327380</t>
  </si>
  <si>
    <t>মোঃ মুজাম্মেল হক</t>
  </si>
  <si>
    <t>1672295607 1781308515</t>
  </si>
  <si>
    <t>তমা ট্রেডার্স</t>
  </si>
  <si>
    <t>বিভু বিশ্বাস</t>
  </si>
  <si>
    <t>24-12-23</t>
  </si>
  <si>
    <t>প্রোঃ রাজু রায়, পুরান বাজার, হবিগঞ্জ।</t>
  </si>
  <si>
    <t>ছয়লেন, জকিগঞ্জ, সিলেট।</t>
  </si>
  <si>
    <t>1718-539680</t>
  </si>
  <si>
    <t>শমসের নগর রোড, সদর মৌলভীবাজার।</t>
  </si>
  <si>
    <t>বরইকান্দি, রোড নং-03, মাঝ পাড়া, সিলেট।</t>
  </si>
  <si>
    <t xml:space="preserve">01717-962615  </t>
  </si>
  <si>
    <t xml:space="preserve"> জগদীশপুর বাজার, মাধবপুর, হবিগঞ্জ।</t>
  </si>
  <si>
    <t>বইটিকর বাজার, গোলাপগঞ্জ, সিলেট।</t>
  </si>
  <si>
    <t>হোল্ডিং-2644, দোকান নং-0, চৌধুরী বাজার সদর, হবিগঞ্জ।</t>
  </si>
  <si>
    <t>মোঃ বিলাল উদ্দিন,</t>
  </si>
  <si>
    <t>জাউয়া বাজার, ছাতক , সুনামগঞ্জ।</t>
  </si>
  <si>
    <t>ইসলাম বাজার, ছনবাড়ী, ইসলামপুর, ছাতক , সুনামগঞ্জ।</t>
  </si>
  <si>
    <t>গাবুরগাঁও পয়েন্টম,চরমহল্লা বাজার, ছাতক , সুনামগঞ্জ।</t>
  </si>
  <si>
    <t>মোঃ সোহেল রানা</t>
  </si>
  <si>
    <t>সহকারী পরিচালক (অফিস প্রধান)</t>
  </si>
  <si>
    <t xml:space="preserve"> মোঃ আশরাফ উদ্দিন চিনু, </t>
  </si>
  <si>
    <t>জুঁই ভেরাইটিজ স্টোর</t>
  </si>
  <si>
    <t>04 নং শাল্লা ইউনিয়ন</t>
  </si>
  <si>
    <t>ঘুঙ্গিয়ারগাঁও বাজার, শাল্লা, সুনামগঞ্জ।</t>
  </si>
  <si>
    <t>নতুন ডিলার</t>
  </si>
  <si>
    <t>নিয়মিত</t>
  </si>
  <si>
    <t>আরফা এন্টারপ্রাইজ</t>
  </si>
  <si>
    <t>মোঃ মিজান মিয়া</t>
  </si>
  <si>
    <t>04 নং পাইকপাড়া ইউনিয়ন</t>
  </si>
  <si>
    <t>26.05.0000.03.11.152.24.126/24-03-24</t>
  </si>
  <si>
    <t>বদরগাজী বাজার, পোঃ পঞ্চাশ, চুনারুঘাট, হবিগঞ্জ।</t>
  </si>
  <si>
    <t>দক্ষিণ আরফিন নগর, সদর, সুনামগঞ্জ।</t>
  </si>
  <si>
    <t>তানজির আহম্মদ পলাশ</t>
  </si>
  <si>
    <t>মেসার্স তানজির ট্রেডার্স</t>
  </si>
  <si>
    <t>ফুলতলা বাজার, জুড়ী, মৌলভীবাজার।</t>
  </si>
  <si>
    <t>মেসার্স রহমান ট্রেডার্স</t>
  </si>
  <si>
    <t>আকলাছুর রহমান</t>
  </si>
  <si>
    <t>কলাবাড়ী বাজার, জুড়ী,  মৌলভীবাজার।</t>
  </si>
  <si>
    <t>07 নং ফুলতলা ইউনিয়ন</t>
  </si>
  <si>
    <t>06 নং সাগরনাল ইউনিয়ন পরিষদ</t>
  </si>
  <si>
    <t>মেসার্স আবিদ এন্টারপ্রাইজ</t>
  </si>
  <si>
    <t>আল মদিনা মার্কেট, মা ম্যানশন, চক তিলক, জগন্নাথপুর, সুনামগঞ্জ।</t>
  </si>
  <si>
    <t>18-04-24</t>
  </si>
  <si>
    <t>26.05.0000.023.11.153.24-116</t>
  </si>
  <si>
    <t>মোঃ আজিজুর রহমান বকুল</t>
  </si>
  <si>
    <t>7 নং ওয়ার্ড সৈয়দপুর শাহারপাড়া ইউনিয়ন</t>
  </si>
  <si>
    <t xml:space="preserve"> রোকেয়া বেগম</t>
  </si>
  <si>
    <t>রাহাত হোসেন</t>
  </si>
  <si>
    <t xml:space="preserve">25 নং ওয়ার্ড </t>
  </si>
  <si>
    <t>স্টেশন রোড, বাবনা পয়েন্ট, দক্ষিণ সুরমা সিলেট।</t>
  </si>
  <si>
    <t>15/5/2024</t>
  </si>
  <si>
    <t>30-06-26</t>
  </si>
  <si>
    <t xml:space="preserve"> হাবিব গ্রোসারী স্টোর</t>
  </si>
  <si>
    <t>26.05.0000.023.11.002.23-175 তাং- 08/05/2024</t>
  </si>
  <si>
    <t xml:space="preserve">সুজাতপুর বাজার, বানিয়াচং,হবিগঞ্জ। </t>
  </si>
  <si>
    <t>মধ্যনগর</t>
  </si>
  <si>
    <t>ভাটেরা ব্রাহ্মণ বাজার রোড, শ্রীপুর মাদ্রাসা বাজার, কুলাউড়া, মৌলভীবাজার।</t>
  </si>
  <si>
    <t>1719529224 01304019274</t>
  </si>
  <si>
    <t>1711-301067</t>
  </si>
  <si>
    <t>1726-308227</t>
  </si>
  <si>
    <t>ইফতেখার আহমদ সুমন</t>
  </si>
  <si>
    <t>জ্যোতিময় রায়</t>
  </si>
  <si>
    <t>অনিয়মিত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</si>
</sst>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5000445]0"/>
    <numFmt numFmtId="165" formatCode="[$-5000000]mm/dd/yyyy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NikoshBAN"/>
    </font>
    <font>
      <sz val="8"/>
      <name val="Calibri"/>
      <family val="2"/>
      <scheme val="minor"/>
    </font>
    <font>
      <sz val="16"/>
      <color theme="1"/>
      <name val="NikoshBAN"/>
    </font>
    <font>
      <sz val="18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BAN"/>
    </font>
    <font>
      <sz val="12"/>
      <color rgb="FF000000"/>
      <name val="NikoshBAN"/>
    </font>
    <font>
      <sz val="14"/>
      <color theme="1"/>
      <name val="NikoshBAN"/>
    </font>
    <font>
      <sz val="10"/>
      <color theme="1"/>
      <name val="NikoshBAN"/>
    </font>
    <font>
      <sz val="9"/>
      <color theme="1"/>
      <name val="NikoshBAN"/>
    </font>
    <font>
      <u/>
      <sz val="14"/>
      <color theme="1"/>
      <name val="NikoshBAN"/>
    </font>
    <font>
      <sz val="11"/>
      <color theme="1"/>
      <name val="Nikosh"/>
    </font>
    <font>
      <sz val="11"/>
      <name val="NikoshBAN"/>
    </font>
    <font>
      <sz val="12"/>
      <color rgb="FFFF0000"/>
      <name val="NikoshBAN"/>
    </font>
    <font>
      <sz val="11"/>
      <color rgb="FFFF0000"/>
      <name val="NikoshBAN"/>
    </font>
    <font>
      <sz val="9"/>
      <color rgb="FFFF0000"/>
      <name val="NikoshBAN"/>
    </font>
    <font>
      <b/>
      <sz val="11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1" fontId="5" fillId="0" borderId="3" xfId="0" applyNumberFormat="1" applyFont="1" applyBorder="1" applyAlignment="1">
      <alignment vertical="top"/>
    </xf>
    <xf numFmtId="166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8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B7A7-9D64-475B-904A-71811602C78D}">
  <dimension ref="A1:AB1169"/>
  <sheetViews>
    <sheetView tabSelected="1" topLeftCell="A427" zoomScale="115" zoomScaleNormal="115" workbookViewId="0">
      <selection activeCell="G428" sqref="G428"/>
    </sheetView>
  </sheetViews>
  <sheetFormatPr defaultColWidth="9.140625" defaultRowHeight="15.75" x14ac:dyDescent="0.3"/>
  <cols>
    <col min="1" max="1" width="5.28515625" style="3" customWidth="1"/>
    <col min="2" max="2" width="10.7109375" style="59" customWidth="1"/>
    <col min="3" max="3" width="10" style="59" customWidth="1"/>
    <col min="4" max="4" width="17.42578125" style="1" customWidth="1"/>
    <col min="5" max="5" width="15.140625" style="27" customWidth="1"/>
    <col min="6" max="6" width="17.28515625" style="27" customWidth="1"/>
    <col min="7" max="7" width="23.5703125" style="27" customWidth="1"/>
    <col min="8" max="8" width="13.5703125" style="59" customWidth="1"/>
    <col min="9" max="9" width="11.28515625" style="59" customWidth="1"/>
    <col min="10" max="10" width="11.7109375" style="59" customWidth="1"/>
    <col min="11" max="11" width="12.28515625" style="59" customWidth="1"/>
    <col min="12" max="12" width="8.85546875" style="59" customWidth="1"/>
    <col min="13" max="13" width="8.7109375" style="59" customWidth="1"/>
    <col min="14" max="14" width="9" style="3" customWidth="1"/>
    <col min="15" max="15" width="21.28515625" style="3" customWidth="1"/>
    <col min="16" max="19" width="9.140625" style="3"/>
    <col min="20" max="20" width="14.85546875" style="3" customWidth="1"/>
    <col min="21" max="16384" width="9.140625" style="3"/>
  </cols>
  <sheetData>
    <row r="1" spans="1:28" ht="24.7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.75" x14ac:dyDescent="0.3">
      <c r="A2" s="81" t="s">
        <v>777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47.45" customHeight="1" x14ac:dyDescent="0.3">
      <c r="A4" s="28" t="s">
        <v>1</v>
      </c>
      <c r="B4" s="28" t="s">
        <v>2</v>
      </c>
      <c r="C4" s="28" t="s">
        <v>3</v>
      </c>
      <c r="D4" s="28" t="s">
        <v>766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9" t="s">
        <v>739</v>
      </c>
      <c r="N4" s="28" t="s">
        <v>12</v>
      </c>
      <c r="O4" s="1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4.15" customHeight="1" x14ac:dyDescent="0.3">
      <c r="A5" s="28">
        <v>1</v>
      </c>
      <c r="B5" s="28" t="s">
        <v>290</v>
      </c>
      <c r="C5" s="28" t="s">
        <v>291</v>
      </c>
      <c r="D5" s="28" t="s">
        <v>785</v>
      </c>
      <c r="E5" s="28" t="s">
        <v>292</v>
      </c>
      <c r="F5" s="28" t="s">
        <v>293</v>
      </c>
      <c r="G5" s="31" t="s">
        <v>294</v>
      </c>
      <c r="H5" s="28">
        <v>1739404189</v>
      </c>
      <c r="I5" s="32">
        <v>40851</v>
      </c>
      <c r="J5" s="33">
        <v>44933</v>
      </c>
      <c r="K5" s="28" t="s">
        <v>1598</v>
      </c>
      <c r="L5" s="28" t="s">
        <v>183</v>
      </c>
      <c r="M5" s="28" t="s">
        <v>1716</v>
      </c>
      <c r="N5" s="30"/>
      <c r="O5" s="17">
        <f>132+30+45+84</f>
        <v>291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4.15" customHeight="1" x14ac:dyDescent="0.3">
      <c r="A6" s="28">
        <v>2</v>
      </c>
      <c r="B6" s="28" t="s">
        <v>290</v>
      </c>
      <c r="C6" s="28" t="s">
        <v>291</v>
      </c>
      <c r="D6" s="28" t="s">
        <v>785</v>
      </c>
      <c r="E6" s="28" t="s">
        <v>1451</v>
      </c>
      <c r="F6" s="28" t="s">
        <v>1450</v>
      </c>
      <c r="G6" s="31" t="s">
        <v>294</v>
      </c>
      <c r="H6" s="34">
        <v>1730906623</v>
      </c>
      <c r="I6" s="32">
        <v>45235</v>
      </c>
      <c r="J6" s="33">
        <v>45298</v>
      </c>
      <c r="K6" s="28" t="s">
        <v>1742</v>
      </c>
      <c r="L6" s="28" t="s">
        <v>183</v>
      </c>
      <c r="M6" s="28" t="s">
        <v>1716</v>
      </c>
      <c r="N6" s="30"/>
      <c r="O6" s="17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34.15" customHeight="1" x14ac:dyDescent="0.3">
      <c r="A7" s="28">
        <v>3</v>
      </c>
      <c r="B7" s="28" t="s">
        <v>290</v>
      </c>
      <c r="C7" s="28" t="s">
        <v>291</v>
      </c>
      <c r="D7" s="28" t="s">
        <v>785</v>
      </c>
      <c r="E7" s="28" t="s">
        <v>1524</v>
      </c>
      <c r="F7" s="28" t="s">
        <v>1523</v>
      </c>
      <c r="G7" s="35" t="s">
        <v>1525</v>
      </c>
      <c r="H7" s="34">
        <v>1765012826</v>
      </c>
      <c r="I7" s="33" t="s">
        <v>1526</v>
      </c>
      <c r="J7" s="33">
        <v>45298</v>
      </c>
      <c r="K7" s="28" t="s">
        <v>1742</v>
      </c>
      <c r="L7" s="28" t="s">
        <v>16</v>
      </c>
      <c r="M7" s="28" t="s">
        <v>1716</v>
      </c>
      <c r="N7" s="30"/>
      <c r="O7" s="1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4.15" customHeight="1" x14ac:dyDescent="0.3">
      <c r="A8" s="28">
        <v>4</v>
      </c>
      <c r="B8" s="28" t="s">
        <v>290</v>
      </c>
      <c r="C8" s="28" t="s">
        <v>291</v>
      </c>
      <c r="D8" s="28" t="s">
        <v>785</v>
      </c>
      <c r="E8" s="28" t="s">
        <v>327</v>
      </c>
      <c r="F8" s="28" t="s">
        <v>1584</v>
      </c>
      <c r="G8" s="8" t="s">
        <v>1583</v>
      </c>
      <c r="H8" s="34">
        <v>1720491385</v>
      </c>
      <c r="I8" s="33" t="s">
        <v>1582</v>
      </c>
      <c r="J8" s="33">
        <v>45298</v>
      </c>
      <c r="K8" s="28" t="s">
        <v>1742</v>
      </c>
      <c r="L8" s="28" t="s">
        <v>16</v>
      </c>
      <c r="M8" s="28" t="s">
        <v>1716</v>
      </c>
      <c r="N8" s="30"/>
      <c r="O8" s="1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34.15" customHeight="1" x14ac:dyDescent="0.3">
      <c r="A9" s="28">
        <v>5</v>
      </c>
      <c r="B9" s="28" t="s">
        <v>290</v>
      </c>
      <c r="C9" s="28" t="s">
        <v>291</v>
      </c>
      <c r="D9" s="36" t="s">
        <v>786</v>
      </c>
      <c r="E9" s="28" t="s">
        <v>295</v>
      </c>
      <c r="F9" s="28" t="s">
        <v>296</v>
      </c>
      <c r="G9" s="31" t="s">
        <v>297</v>
      </c>
      <c r="H9" s="28">
        <v>1711176321</v>
      </c>
      <c r="I9" s="28" t="s">
        <v>569</v>
      </c>
      <c r="J9" s="33">
        <v>44933</v>
      </c>
      <c r="K9" s="28" t="s">
        <v>1598</v>
      </c>
      <c r="L9" s="28" t="s">
        <v>183</v>
      </c>
      <c r="M9" s="28" t="s">
        <v>1716</v>
      </c>
      <c r="N9" s="30"/>
      <c r="O9" s="1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34.15" customHeight="1" x14ac:dyDescent="0.3">
      <c r="A10" s="28">
        <v>6</v>
      </c>
      <c r="B10" s="28" t="s">
        <v>290</v>
      </c>
      <c r="C10" s="28" t="s">
        <v>291</v>
      </c>
      <c r="D10" s="36" t="s">
        <v>1556</v>
      </c>
      <c r="E10" s="28" t="s">
        <v>1554</v>
      </c>
      <c r="F10" s="28" t="s">
        <v>1238</v>
      </c>
      <c r="G10" s="31" t="s">
        <v>1555</v>
      </c>
      <c r="H10" s="28">
        <v>1718411139</v>
      </c>
      <c r="I10" s="37" t="s">
        <v>1538</v>
      </c>
      <c r="J10" s="33">
        <v>45298</v>
      </c>
      <c r="K10" s="28" t="s">
        <v>1742</v>
      </c>
      <c r="L10" s="37" t="s">
        <v>183</v>
      </c>
      <c r="M10" s="28" t="s">
        <v>1716</v>
      </c>
      <c r="N10" s="30"/>
      <c r="O10" s="1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34.15" customHeight="1" x14ac:dyDescent="0.3">
      <c r="A11" s="28">
        <v>7</v>
      </c>
      <c r="B11" s="28" t="s">
        <v>290</v>
      </c>
      <c r="C11" s="28" t="s">
        <v>291</v>
      </c>
      <c r="D11" s="38" t="s">
        <v>788</v>
      </c>
      <c r="E11" s="28" t="s">
        <v>311</v>
      </c>
      <c r="F11" s="28" t="s">
        <v>312</v>
      </c>
      <c r="G11" s="31" t="s">
        <v>313</v>
      </c>
      <c r="H11" s="28">
        <v>1711465471</v>
      </c>
      <c r="I11" s="33">
        <v>44141</v>
      </c>
      <c r="J11" s="33">
        <v>44933</v>
      </c>
      <c r="K11" s="28" t="s">
        <v>1598</v>
      </c>
      <c r="L11" s="28" t="s">
        <v>183</v>
      </c>
      <c r="M11" s="28" t="s">
        <v>1716</v>
      </c>
      <c r="N11" s="30"/>
      <c r="O11" s="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34.15" customHeight="1" x14ac:dyDescent="0.3">
      <c r="A12" s="28">
        <v>8</v>
      </c>
      <c r="B12" s="28" t="s">
        <v>290</v>
      </c>
      <c r="C12" s="28" t="s">
        <v>291</v>
      </c>
      <c r="D12" s="36" t="s">
        <v>788</v>
      </c>
      <c r="E12" s="28" t="s">
        <v>1461</v>
      </c>
      <c r="F12" s="28" t="s">
        <v>1460</v>
      </c>
      <c r="G12" s="31" t="s">
        <v>1462</v>
      </c>
      <c r="H12" s="28">
        <v>1717129777</v>
      </c>
      <c r="I12" s="37" t="s">
        <v>1463</v>
      </c>
      <c r="J12" s="33">
        <v>45298</v>
      </c>
      <c r="K12" s="28" t="s">
        <v>1742</v>
      </c>
      <c r="L12" s="37" t="s">
        <v>183</v>
      </c>
      <c r="M12" s="28" t="s">
        <v>1716</v>
      </c>
      <c r="N12" s="30"/>
      <c r="O12" s="1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34.15" customHeight="1" x14ac:dyDescent="0.3">
      <c r="A13" s="28">
        <v>9</v>
      </c>
      <c r="B13" s="28" t="s">
        <v>290</v>
      </c>
      <c r="C13" s="28" t="s">
        <v>291</v>
      </c>
      <c r="D13" s="36" t="s">
        <v>788</v>
      </c>
      <c r="E13" s="25" t="s">
        <v>1540</v>
      </c>
      <c r="F13" s="31" t="s">
        <v>1539</v>
      </c>
      <c r="G13" s="39" t="s">
        <v>1541</v>
      </c>
      <c r="H13" s="28" t="s">
        <v>1698</v>
      </c>
      <c r="I13" s="37" t="s">
        <v>1538</v>
      </c>
      <c r="J13" s="33">
        <v>45298</v>
      </c>
      <c r="K13" s="28" t="s">
        <v>1742</v>
      </c>
      <c r="L13" s="37" t="s">
        <v>183</v>
      </c>
      <c r="M13" s="28" t="s">
        <v>1716</v>
      </c>
      <c r="N13" s="30"/>
      <c r="O13" s="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4.15" customHeight="1" x14ac:dyDescent="0.3">
      <c r="A14" s="28">
        <v>10</v>
      </c>
      <c r="B14" s="28" t="s">
        <v>290</v>
      </c>
      <c r="C14" s="28" t="s">
        <v>291</v>
      </c>
      <c r="D14" s="36" t="s">
        <v>778</v>
      </c>
      <c r="E14" s="28" t="s">
        <v>718</v>
      </c>
      <c r="F14" s="28" t="s">
        <v>304</v>
      </c>
      <c r="G14" s="31" t="s">
        <v>305</v>
      </c>
      <c r="H14" s="28">
        <v>1710208647</v>
      </c>
      <c r="I14" s="28" t="s">
        <v>603</v>
      </c>
      <c r="J14" s="33">
        <v>44933</v>
      </c>
      <c r="K14" s="28" t="s">
        <v>1598</v>
      </c>
      <c r="L14" s="28" t="s">
        <v>183</v>
      </c>
      <c r="M14" s="28" t="s">
        <v>1716</v>
      </c>
      <c r="N14" s="30"/>
      <c r="O14" s="1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4.15" customHeight="1" x14ac:dyDescent="0.3">
      <c r="A15" s="28">
        <v>11</v>
      </c>
      <c r="B15" s="28" t="s">
        <v>290</v>
      </c>
      <c r="C15" s="28" t="s">
        <v>291</v>
      </c>
      <c r="D15" s="36" t="s">
        <v>778</v>
      </c>
      <c r="E15" s="28" t="s">
        <v>1550</v>
      </c>
      <c r="F15" s="28" t="s">
        <v>1549</v>
      </c>
      <c r="G15" s="31" t="s">
        <v>1699</v>
      </c>
      <c r="H15" s="28">
        <v>1712096426</v>
      </c>
      <c r="I15" s="37" t="s">
        <v>1538</v>
      </c>
      <c r="J15" s="33">
        <v>45298</v>
      </c>
      <c r="K15" s="28" t="s">
        <v>1742</v>
      </c>
      <c r="L15" s="37" t="s">
        <v>183</v>
      </c>
      <c r="M15" s="28" t="s">
        <v>1716</v>
      </c>
      <c r="N15" s="30"/>
      <c r="O15" s="1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34.15" customHeight="1" x14ac:dyDescent="0.3">
      <c r="A16" s="28">
        <v>12</v>
      </c>
      <c r="B16" s="28" t="s">
        <v>290</v>
      </c>
      <c r="C16" s="28" t="s">
        <v>291</v>
      </c>
      <c r="D16" s="36" t="s">
        <v>778</v>
      </c>
      <c r="E16" s="28" t="s">
        <v>1552</v>
      </c>
      <c r="F16" s="28" t="s">
        <v>1551</v>
      </c>
      <c r="G16" s="31" t="s">
        <v>1553</v>
      </c>
      <c r="H16" s="28">
        <v>1712371930</v>
      </c>
      <c r="I16" s="37" t="s">
        <v>1538</v>
      </c>
      <c r="J16" s="33">
        <v>45298</v>
      </c>
      <c r="K16" s="28" t="s">
        <v>1742</v>
      </c>
      <c r="L16" s="37" t="s">
        <v>183</v>
      </c>
      <c r="M16" s="28" t="s">
        <v>1716</v>
      </c>
      <c r="N16" s="30"/>
      <c r="O16" s="1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4.15" customHeight="1" x14ac:dyDescent="0.3">
      <c r="A17" s="28">
        <v>13</v>
      </c>
      <c r="B17" s="28" t="s">
        <v>290</v>
      </c>
      <c r="C17" s="28" t="s">
        <v>291</v>
      </c>
      <c r="D17" s="36" t="s">
        <v>913</v>
      </c>
      <c r="E17" s="28" t="s">
        <v>306</v>
      </c>
      <c r="F17" s="28" t="s">
        <v>307</v>
      </c>
      <c r="G17" s="31" t="s">
        <v>308</v>
      </c>
      <c r="H17" s="28">
        <v>1714041750</v>
      </c>
      <c r="I17" s="33">
        <v>44141</v>
      </c>
      <c r="J17" s="33">
        <v>44933</v>
      </c>
      <c r="K17" s="28" t="s">
        <v>1598</v>
      </c>
      <c r="L17" s="28" t="s">
        <v>183</v>
      </c>
      <c r="M17" s="28" t="s">
        <v>1716</v>
      </c>
      <c r="N17" s="30"/>
      <c r="O17" s="1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4.15" customHeight="1" x14ac:dyDescent="0.3">
      <c r="A18" s="28">
        <v>14</v>
      </c>
      <c r="B18" s="28" t="s">
        <v>290</v>
      </c>
      <c r="C18" s="28" t="s">
        <v>291</v>
      </c>
      <c r="D18" s="28" t="s">
        <v>787</v>
      </c>
      <c r="E18" s="28" t="s">
        <v>298</v>
      </c>
      <c r="F18" s="28" t="s">
        <v>299</v>
      </c>
      <c r="G18" s="31" t="s">
        <v>300</v>
      </c>
      <c r="H18" s="28">
        <v>1711007279</v>
      </c>
      <c r="I18" s="28" t="s">
        <v>589</v>
      </c>
      <c r="J18" s="33">
        <v>44933</v>
      </c>
      <c r="K18" s="28" t="s">
        <v>1598</v>
      </c>
      <c r="L18" s="28" t="s">
        <v>183</v>
      </c>
      <c r="M18" s="28" t="s">
        <v>1716</v>
      </c>
      <c r="N18" s="30"/>
      <c r="O18" s="1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4.15" customHeight="1" x14ac:dyDescent="0.3">
      <c r="A19" s="28">
        <v>15</v>
      </c>
      <c r="B19" s="28" t="s">
        <v>290</v>
      </c>
      <c r="C19" s="28" t="s">
        <v>291</v>
      </c>
      <c r="D19" s="28" t="s">
        <v>787</v>
      </c>
      <c r="E19" s="28" t="s">
        <v>301</v>
      </c>
      <c r="F19" s="28" t="s">
        <v>302</v>
      </c>
      <c r="G19" s="31" t="s">
        <v>303</v>
      </c>
      <c r="H19" s="28">
        <v>1748915695</v>
      </c>
      <c r="I19" s="28" t="s">
        <v>602</v>
      </c>
      <c r="J19" s="33">
        <v>44933</v>
      </c>
      <c r="K19" s="28" t="s">
        <v>1598</v>
      </c>
      <c r="L19" s="28" t="s">
        <v>183</v>
      </c>
      <c r="M19" s="28" t="s">
        <v>1716</v>
      </c>
      <c r="N19" s="30"/>
      <c r="O19" s="1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4.15" customHeight="1" x14ac:dyDescent="0.3">
      <c r="A20" s="28">
        <v>16</v>
      </c>
      <c r="B20" s="28" t="s">
        <v>290</v>
      </c>
      <c r="C20" s="28" t="s">
        <v>291</v>
      </c>
      <c r="D20" s="28" t="s">
        <v>785</v>
      </c>
      <c r="E20" s="28" t="s">
        <v>309</v>
      </c>
      <c r="F20" s="28" t="s">
        <v>1194</v>
      </c>
      <c r="G20" s="31" t="s">
        <v>310</v>
      </c>
      <c r="H20" s="28">
        <v>1712321050</v>
      </c>
      <c r="I20" s="33">
        <v>44141</v>
      </c>
      <c r="J20" s="33">
        <v>44933</v>
      </c>
      <c r="K20" s="28" t="s">
        <v>1598</v>
      </c>
      <c r="L20" s="28" t="s">
        <v>183</v>
      </c>
      <c r="M20" s="28" t="s">
        <v>1716</v>
      </c>
      <c r="N20" s="30"/>
      <c r="O20" s="1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41.45" customHeight="1" x14ac:dyDescent="0.3">
      <c r="A21" s="28">
        <v>17</v>
      </c>
      <c r="B21" s="28" t="s">
        <v>290</v>
      </c>
      <c r="C21" s="28" t="s">
        <v>291</v>
      </c>
      <c r="D21" s="36" t="s">
        <v>1503</v>
      </c>
      <c r="E21" s="28" t="s">
        <v>1501</v>
      </c>
      <c r="F21" s="28" t="s">
        <v>1500</v>
      </c>
      <c r="G21" s="31" t="s">
        <v>1504</v>
      </c>
      <c r="H21" s="28">
        <v>1711244964</v>
      </c>
      <c r="I21" s="37" t="s">
        <v>1502</v>
      </c>
      <c r="J21" s="33">
        <v>45298</v>
      </c>
      <c r="K21" s="28" t="s">
        <v>1742</v>
      </c>
      <c r="L21" s="37" t="s">
        <v>183</v>
      </c>
      <c r="M21" s="28" t="s">
        <v>1716</v>
      </c>
      <c r="N21" s="30"/>
      <c r="O21" s="1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41.45" customHeight="1" x14ac:dyDescent="0.3">
      <c r="A22" s="28">
        <v>18</v>
      </c>
      <c r="B22" s="28" t="s">
        <v>290</v>
      </c>
      <c r="C22" s="28" t="s">
        <v>291</v>
      </c>
      <c r="D22" s="36" t="s">
        <v>1522</v>
      </c>
      <c r="E22" s="28" t="s">
        <v>1520</v>
      </c>
      <c r="F22" s="28" t="s">
        <v>1519</v>
      </c>
      <c r="G22" s="31" t="s">
        <v>1521</v>
      </c>
      <c r="H22" s="28">
        <v>1711317572</v>
      </c>
      <c r="I22" s="37" t="s">
        <v>1502</v>
      </c>
      <c r="J22" s="33">
        <v>45298</v>
      </c>
      <c r="K22" s="28" t="s">
        <v>1742</v>
      </c>
      <c r="L22" s="37" t="s">
        <v>183</v>
      </c>
      <c r="M22" s="28" t="s">
        <v>1716</v>
      </c>
      <c r="N22" s="30"/>
      <c r="O22" s="1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41.45" customHeight="1" x14ac:dyDescent="0.3">
      <c r="A23" s="28">
        <v>19</v>
      </c>
      <c r="B23" s="28" t="s">
        <v>290</v>
      </c>
      <c r="C23" s="28" t="s">
        <v>291</v>
      </c>
      <c r="D23" s="36" t="s">
        <v>1528</v>
      </c>
      <c r="E23" s="28" t="s">
        <v>1529</v>
      </c>
      <c r="F23" s="28" t="s">
        <v>1530</v>
      </c>
      <c r="G23" s="31" t="s">
        <v>1531</v>
      </c>
      <c r="H23" s="28">
        <v>1712459819</v>
      </c>
      <c r="I23" s="37" t="s">
        <v>1532</v>
      </c>
      <c r="J23" s="33">
        <v>45298</v>
      </c>
      <c r="K23" s="28" t="s">
        <v>1742</v>
      </c>
      <c r="L23" s="37" t="s">
        <v>183</v>
      </c>
      <c r="M23" s="28" t="s">
        <v>1716</v>
      </c>
      <c r="N23" s="30"/>
      <c r="O23" s="1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41.45" customHeight="1" x14ac:dyDescent="0.3">
      <c r="A24" s="28">
        <v>20</v>
      </c>
      <c r="B24" s="28" t="s">
        <v>290</v>
      </c>
      <c r="C24" s="28" t="s">
        <v>291</v>
      </c>
      <c r="D24" s="36" t="s">
        <v>785</v>
      </c>
      <c r="E24" s="28" t="s">
        <v>1563</v>
      </c>
      <c r="F24" s="28" t="s">
        <v>1564</v>
      </c>
      <c r="G24" s="31" t="s">
        <v>294</v>
      </c>
      <c r="H24" s="28">
        <v>1747333932</v>
      </c>
      <c r="I24" s="37" t="s">
        <v>1538</v>
      </c>
      <c r="J24" s="33">
        <v>45298</v>
      </c>
      <c r="K24" s="28" t="s">
        <v>1742</v>
      </c>
      <c r="L24" s="37" t="s">
        <v>183</v>
      </c>
      <c r="M24" s="28" t="s">
        <v>1716</v>
      </c>
      <c r="N24" s="30"/>
      <c r="O24" s="1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41.45" customHeight="1" x14ac:dyDescent="0.3">
      <c r="A25" s="28">
        <v>21</v>
      </c>
      <c r="B25" s="28" t="s">
        <v>290</v>
      </c>
      <c r="C25" s="28" t="s">
        <v>291</v>
      </c>
      <c r="D25" s="36" t="s">
        <v>785</v>
      </c>
      <c r="E25" s="28" t="s">
        <v>1558</v>
      </c>
      <c r="F25" s="28" t="s">
        <v>1557</v>
      </c>
      <c r="G25" s="31" t="s">
        <v>1559</v>
      </c>
      <c r="H25" s="28">
        <v>1718158478</v>
      </c>
      <c r="I25" s="37" t="s">
        <v>1538</v>
      </c>
      <c r="J25" s="33">
        <v>45298</v>
      </c>
      <c r="K25" s="28" t="s">
        <v>1742</v>
      </c>
      <c r="L25" s="37" t="s">
        <v>183</v>
      </c>
      <c r="M25" s="28" t="s">
        <v>1716</v>
      </c>
      <c r="N25" s="30"/>
      <c r="O25" s="1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41.45" customHeight="1" x14ac:dyDescent="0.3">
      <c r="A26" s="28">
        <v>22</v>
      </c>
      <c r="B26" s="28" t="s">
        <v>290</v>
      </c>
      <c r="C26" s="28" t="s">
        <v>291</v>
      </c>
      <c r="D26" s="36" t="s">
        <v>787</v>
      </c>
      <c r="E26" s="28" t="s">
        <v>1568</v>
      </c>
      <c r="F26" s="28" t="s">
        <v>1567</v>
      </c>
      <c r="G26" s="31" t="s">
        <v>1569</v>
      </c>
      <c r="H26" s="28">
        <v>1712579608</v>
      </c>
      <c r="I26" s="37" t="s">
        <v>1566</v>
      </c>
      <c r="J26" s="33">
        <v>45298</v>
      </c>
      <c r="K26" s="28" t="s">
        <v>1742</v>
      </c>
      <c r="L26" s="37" t="s">
        <v>183</v>
      </c>
      <c r="M26" s="28" t="s">
        <v>1716</v>
      </c>
      <c r="N26" s="30"/>
      <c r="O26" s="1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41.45" customHeight="1" x14ac:dyDescent="0.3">
      <c r="A27" s="28">
        <v>23</v>
      </c>
      <c r="B27" s="28" t="s">
        <v>290</v>
      </c>
      <c r="C27" s="28" t="s">
        <v>291</v>
      </c>
      <c r="D27" s="36" t="s">
        <v>1565</v>
      </c>
      <c r="E27" s="28" t="s">
        <v>1561</v>
      </c>
      <c r="F27" s="28" t="s">
        <v>1560</v>
      </c>
      <c r="G27" s="31" t="s">
        <v>1562</v>
      </c>
      <c r="H27" s="28">
        <v>1712765268</v>
      </c>
      <c r="I27" s="37" t="s">
        <v>1538</v>
      </c>
      <c r="J27" s="33">
        <v>45298</v>
      </c>
      <c r="K27" s="28" t="s">
        <v>1742</v>
      </c>
      <c r="L27" s="37" t="s">
        <v>183</v>
      </c>
      <c r="M27" s="28" t="s">
        <v>1716</v>
      </c>
      <c r="N27" s="30"/>
      <c r="O27" s="1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41.45" customHeight="1" x14ac:dyDescent="0.3">
      <c r="A28" s="28">
        <v>24</v>
      </c>
      <c r="B28" s="28" t="s">
        <v>290</v>
      </c>
      <c r="C28" s="28" t="s">
        <v>291</v>
      </c>
      <c r="D28" s="36" t="s">
        <v>785</v>
      </c>
      <c r="E28" s="28" t="s">
        <v>1571</v>
      </c>
      <c r="F28" s="28" t="s">
        <v>1570</v>
      </c>
      <c r="G28" s="31" t="s">
        <v>294</v>
      </c>
      <c r="H28" s="28">
        <v>1718151354</v>
      </c>
      <c r="I28" s="37" t="s">
        <v>1572</v>
      </c>
      <c r="J28" s="33">
        <v>45298</v>
      </c>
      <c r="K28" s="28" t="s">
        <v>1742</v>
      </c>
      <c r="L28" s="37" t="s">
        <v>183</v>
      </c>
      <c r="M28" s="28" t="s">
        <v>1716</v>
      </c>
      <c r="N28" s="30"/>
      <c r="O28" s="1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41.45" customHeight="1" x14ac:dyDescent="0.3">
      <c r="A29" s="28">
        <v>25</v>
      </c>
      <c r="B29" s="28" t="s">
        <v>290</v>
      </c>
      <c r="C29" s="28" t="s">
        <v>291</v>
      </c>
      <c r="D29" s="36" t="s">
        <v>1522</v>
      </c>
      <c r="E29" s="28" t="s">
        <v>1579</v>
      </c>
      <c r="F29" s="28" t="s">
        <v>1368</v>
      </c>
      <c r="G29" s="31" t="s">
        <v>1580</v>
      </c>
      <c r="H29" s="28">
        <v>1712318955</v>
      </c>
      <c r="I29" s="37" t="s">
        <v>1581</v>
      </c>
      <c r="J29" s="33">
        <v>45298</v>
      </c>
      <c r="K29" s="28" t="s">
        <v>1742</v>
      </c>
      <c r="L29" s="37" t="s">
        <v>183</v>
      </c>
      <c r="M29" s="28" t="s">
        <v>1716</v>
      </c>
      <c r="N29" s="30"/>
      <c r="O29" s="1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41.45" customHeight="1" x14ac:dyDescent="0.3">
      <c r="A30" s="28">
        <v>26</v>
      </c>
      <c r="B30" s="28" t="s">
        <v>290</v>
      </c>
      <c r="C30" s="28" t="s">
        <v>291</v>
      </c>
      <c r="D30" s="36" t="s">
        <v>785</v>
      </c>
      <c r="E30" s="28" t="s">
        <v>1592</v>
      </c>
      <c r="F30" s="28" t="s">
        <v>1590</v>
      </c>
      <c r="G30" s="31" t="s">
        <v>1591</v>
      </c>
      <c r="H30" s="28">
        <v>1723872985</v>
      </c>
      <c r="I30" s="40">
        <v>44932</v>
      </c>
      <c r="J30" s="33">
        <v>45298</v>
      </c>
      <c r="K30" s="28" t="s">
        <v>1742</v>
      </c>
      <c r="L30" s="37" t="s">
        <v>183</v>
      </c>
      <c r="M30" s="28" t="s">
        <v>1716</v>
      </c>
      <c r="N30" s="30"/>
      <c r="O30" s="1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34.15" customHeight="1" x14ac:dyDescent="0.3">
      <c r="A31" s="28">
        <v>27</v>
      </c>
      <c r="B31" s="28" t="s">
        <v>290</v>
      </c>
      <c r="C31" s="28" t="s">
        <v>314</v>
      </c>
      <c r="D31" s="36" t="s">
        <v>912</v>
      </c>
      <c r="E31" s="28" t="s">
        <v>315</v>
      </c>
      <c r="F31" s="28" t="s">
        <v>316</v>
      </c>
      <c r="G31" s="31" t="s">
        <v>317</v>
      </c>
      <c r="H31" s="28">
        <v>1712102144</v>
      </c>
      <c r="I31" s="28" t="s">
        <v>604</v>
      </c>
      <c r="J31" s="33">
        <v>44933</v>
      </c>
      <c r="K31" s="28" t="s">
        <v>1598</v>
      </c>
      <c r="L31" s="28" t="s">
        <v>16</v>
      </c>
      <c r="M31" s="28" t="s">
        <v>1716</v>
      </c>
      <c r="N31" s="30"/>
      <c r="O31" s="1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34.15" customHeight="1" x14ac:dyDescent="0.3">
      <c r="A32" s="28">
        <v>28</v>
      </c>
      <c r="B32" s="28" t="s">
        <v>290</v>
      </c>
      <c r="C32" s="28" t="s">
        <v>314</v>
      </c>
      <c r="D32" s="28" t="s">
        <v>789</v>
      </c>
      <c r="E32" s="28" t="s">
        <v>318</v>
      </c>
      <c r="F32" s="28" t="s">
        <v>319</v>
      </c>
      <c r="G32" s="31" t="s">
        <v>317</v>
      </c>
      <c r="H32" s="28">
        <v>1710809224</v>
      </c>
      <c r="I32" s="28" t="s">
        <v>605</v>
      </c>
      <c r="J32" s="33">
        <v>44933</v>
      </c>
      <c r="K32" s="28" t="s">
        <v>1598</v>
      </c>
      <c r="L32" s="28" t="s">
        <v>16</v>
      </c>
      <c r="M32" s="28" t="s">
        <v>1716</v>
      </c>
      <c r="N32" s="30"/>
      <c r="O32" s="1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34.15" customHeight="1" x14ac:dyDescent="0.3">
      <c r="A33" s="28">
        <v>29</v>
      </c>
      <c r="B33" s="28" t="s">
        <v>290</v>
      </c>
      <c r="C33" s="28" t="s">
        <v>314</v>
      </c>
      <c r="D33" s="28" t="s">
        <v>789</v>
      </c>
      <c r="E33" s="28" t="s">
        <v>1198</v>
      </c>
      <c r="F33" s="28" t="s">
        <v>1471</v>
      </c>
      <c r="G33" s="31" t="s">
        <v>1488</v>
      </c>
      <c r="H33" s="28">
        <v>1720831381</v>
      </c>
      <c r="I33" s="37" t="s">
        <v>1463</v>
      </c>
      <c r="J33" s="40">
        <v>45298</v>
      </c>
      <c r="K33" s="37" t="s">
        <v>1742</v>
      </c>
      <c r="L33" s="28" t="s">
        <v>16</v>
      </c>
      <c r="M33" s="28" t="s">
        <v>1716</v>
      </c>
      <c r="N33" s="30"/>
      <c r="O33" s="1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34.15" customHeight="1" x14ac:dyDescent="0.3">
      <c r="A34" s="28">
        <v>30</v>
      </c>
      <c r="B34" s="28" t="s">
        <v>290</v>
      </c>
      <c r="C34" s="28" t="s">
        <v>314</v>
      </c>
      <c r="D34" s="28" t="s">
        <v>1515</v>
      </c>
      <c r="E34" s="28" t="s">
        <v>1513</v>
      </c>
      <c r="F34" s="28" t="s">
        <v>1512</v>
      </c>
      <c r="G34" s="31" t="s">
        <v>1514</v>
      </c>
      <c r="H34" s="37">
        <v>1732849636</v>
      </c>
      <c r="I34" s="37" t="s">
        <v>1502</v>
      </c>
      <c r="J34" s="33">
        <v>45298</v>
      </c>
      <c r="K34" s="28" t="s">
        <v>1742</v>
      </c>
      <c r="L34" s="28" t="s">
        <v>16</v>
      </c>
      <c r="M34" s="28" t="s">
        <v>1716</v>
      </c>
      <c r="N34" s="30"/>
      <c r="O34" s="1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34.15" customHeight="1" x14ac:dyDescent="0.3">
      <c r="A35" s="28">
        <v>31</v>
      </c>
      <c r="B35" s="28" t="s">
        <v>290</v>
      </c>
      <c r="C35" s="28" t="s">
        <v>314</v>
      </c>
      <c r="D35" s="28" t="s">
        <v>1729</v>
      </c>
      <c r="E35" s="41" t="s">
        <v>1723</v>
      </c>
      <c r="F35" s="28" t="s">
        <v>1724</v>
      </c>
      <c r="G35" s="31" t="s">
        <v>1725</v>
      </c>
      <c r="H35" s="37">
        <v>1713802804</v>
      </c>
      <c r="I35" s="40">
        <v>45386</v>
      </c>
      <c r="J35" s="33">
        <v>44933</v>
      </c>
      <c r="K35" s="28" t="s">
        <v>1598</v>
      </c>
      <c r="L35" s="28" t="s">
        <v>16</v>
      </c>
      <c r="M35" s="28" t="s">
        <v>1716</v>
      </c>
      <c r="N35" s="28" t="s">
        <v>1715</v>
      </c>
      <c r="O35" s="1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34.15" customHeight="1" x14ac:dyDescent="0.3">
      <c r="A36" s="28">
        <v>32</v>
      </c>
      <c r="B36" s="28" t="s">
        <v>290</v>
      </c>
      <c r="C36" s="28" t="s">
        <v>314</v>
      </c>
      <c r="D36" s="28" t="s">
        <v>1730</v>
      </c>
      <c r="E36" s="28" t="s">
        <v>1727</v>
      </c>
      <c r="F36" s="28" t="s">
        <v>1726</v>
      </c>
      <c r="G36" s="31" t="s">
        <v>1728</v>
      </c>
      <c r="H36" s="37">
        <v>1715273093</v>
      </c>
      <c r="I36" s="40">
        <v>45386</v>
      </c>
      <c r="J36" s="33">
        <v>44933</v>
      </c>
      <c r="K36" s="28" t="s">
        <v>1598</v>
      </c>
      <c r="L36" s="28" t="s">
        <v>16</v>
      </c>
      <c r="M36" s="28" t="s">
        <v>1716</v>
      </c>
      <c r="N36" s="28" t="s">
        <v>1715</v>
      </c>
      <c r="O36" s="1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34.15" customHeight="1" x14ac:dyDescent="0.3">
      <c r="A37" s="28">
        <v>33</v>
      </c>
      <c r="B37" s="28" t="s">
        <v>290</v>
      </c>
      <c r="C37" s="28" t="s">
        <v>466</v>
      </c>
      <c r="D37" s="28" t="s">
        <v>790</v>
      </c>
      <c r="E37" s="28" t="s">
        <v>320</v>
      </c>
      <c r="F37" s="28" t="s">
        <v>321</v>
      </c>
      <c r="G37" s="31" t="s">
        <v>322</v>
      </c>
      <c r="H37" s="28">
        <v>1711922452</v>
      </c>
      <c r="I37" s="42">
        <v>40978</v>
      </c>
      <c r="J37" s="33">
        <v>45298</v>
      </c>
      <c r="K37" s="28" t="s">
        <v>1742</v>
      </c>
      <c r="L37" s="28" t="s">
        <v>183</v>
      </c>
      <c r="M37" s="28" t="s">
        <v>1716</v>
      </c>
      <c r="N37" s="30"/>
      <c r="O37" s="1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34.15" customHeight="1" x14ac:dyDescent="0.3">
      <c r="A38" s="28">
        <v>34</v>
      </c>
      <c r="B38" s="28" t="s">
        <v>463</v>
      </c>
      <c r="C38" s="28" t="s">
        <v>466</v>
      </c>
      <c r="D38" s="28" t="s">
        <v>782</v>
      </c>
      <c r="E38" s="28" t="s">
        <v>509</v>
      </c>
      <c r="F38" s="28" t="s">
        <v>662</v>
      </c>
      <c r="G38" s="31" t="s">
        <v>510</v>
      </c>
      <c r="H38" s="43">
        <v>1715136999</v>
      </c>
      <c r="I38" s="28" t="s">
        <v>553</v>
      </c>
      <c r="J38" s="33">
        <v>45298</v>
      </c>
      <c r="K38" s="28" t="s">
        <v>1742</v>
      </c>
      <c r="L38" s="28" t="s">
        <v>183</v>
      </c>
      <c r="M38" s="28" t="s">
        <v>1716</v>
      </c>
      <c r="N38" s="30"/>
      <c r="O38" s="21" t="s">
        <v>467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34.15" customHeight="1" x14ac:dyDescent="0.3">
      <c r="A39" s="28">
        <v>35</v>
      </c>
      <c r="B39" s="28" t="s">
        <v>463</v>
      </c>
      <c r="C39" s="28" t="s">
        <v>466</v>
      </c>
      <c r="D39" s="28" t="s">
        <v>1542</v>
      </c>
      <c r="E39" s="28" t="s">
        <v>1544</v>
      </c>
      <c r="F39" s="28" t="s">
        <v>1543</v>
      </c>
      <c r="G39" s="31" t="s">
        <v>1545</v>
      </c>
      <c r="H39" s="43">
        <v>1712198714</v>
      </c>
      <c r="I39" s="37" t="s">
        <v>1536</v>
      </c>
      <c r="J39" s="33">
        <v>45298</v>
      </c>
      <c r="K39" s="28" t="s">
        <v>1742</v>
      </c>
      <c r="L39" s="37" t="s">
        <v>183</v>
      </c>
      <c r="M39" s="28" t="s">
        <v>1716</v>
      </c>
      <c r="N39" s="30"/>
      <c r="O39" s="2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34.15" customHeight="1" x14ac:dyDescent="0.3">
      <c r="A40" s="28">
        <v>36</v>
      </c>
      <c r="B40" s="28" t="s">
        <v>463</v>
      </c>
      <c r="C40" s="28" t="s">
        <v>466</v>
      </c>
      <c r="D40" s="28" t="s">
        <v>1585</v>
      </c>
      <c r="E40" s="28" t="s">
        <v>1588</v>
      </c>
      <c r="F40" s="28" t="s">
        <v>1586</v>
      </c>
      <c r="G40" s="31" t="s">
        <v>1587</v>
      </c>
      <c r="H40" s="43">
        <v>1726265819</v>
      </c>
      <c r="I40" s="37" t="s">
        <v>1589</v>
      </c>
      <c r="J40" s="33">
        <v>45298</v>
      </c>
      <c r="K40" s="28" t="s">
        <v>1742</v>
      </c>
      <c r="L40" s="37" t="s">
        <v>183</v>
      </c>
      <c r="M40" s="28" t="s">
        <v>1716</v>
      </c>
      <c r="N40" s="30"/>
      <c r="O40" s="2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4.15" customHeight="1" x14ac:dyDescent="0.3">
      <c r="A41" s="28">
        <v>37</v>
      </c>
      <c r="B41" s="28" t="s">
        <v>290</v>
      </c>
      <c r="C41" s="28" t="s">
        <v>323</v>
      </c>
      <c r="D41" s="28" t="s">
        <v>790</v>
      </c>
      <c r="E41" s="28" t="s">
        <v>324</v>
      </c>
      <c r="F41" s="28" t="s">
        <v>325</v>
      </c>
      <c r="G41" s="31" t="s">
        <v>326</v>
      </c>
      <c r="H41" s="37">
        <v>1712066627</v>
      </c>
      <c r="I41" s="28" t="s">
        <v>606</v>
      </c>
      <c r="J41" s="33">
        <v>45298</v>
      </c>
      <c r="K41" s="28" t="s">
        <v>1742</v>
      </c>
      <c r="L41" s="28" t="s">
        <v>16</v>
      </c>
      <c r="M41" s="28" t="s">
        <v>1716</v>
      </c>
      <c r="N41" s="30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4.15" customHeight="1" x14ac:dyDescent="0.3">
      <c r="A42" s="28">
        <v>38</v>
      </c>
      <c r="B42" s="37" t="s">
        <v>290</v>
      </c>
      <c r="C42" s="37" t="s">
        <v>323</v>
      </c>
      <c r="D42" s="28" t="s">
        <v>911</v>
      </c>
      <c r="E42" s="28" t="s">
        <v>327</v>
      </c>
      <c r="F42" s="28" t="s">
        <v>328</v>
      </c>
      <c r="G42" s="31" t="s">
        <v>329</v>
      </c>
      <c r="H42" s="37">
        <v>1712964414</v>
      </c>
      <c r="I42" s="28" t="s">
        <v>607</v>
      </c>
      <c r="J42" s="33">
        <v>45298</v>
      </c>
      <c r="K42" s="28" t="s">
        <v>1742</v>
      </c>
      <c r="L42" s="28" t="s">
        <v>16</v>
      </c>
      <c r="M42" s="28" t="s">
        <v>1716</v>
      </c>
      <c r="N42" s="30"/>
      <c r="O42" s="17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34.15" customHeight="1" x14ac:dyDescent="0.3">
      <c r="A43" s="28">
        <v>39</v>
      </c>
      <c r="B43" s="37" t="s">
        <v>290</v>
      </c>
      <c r="C43" s="37" t="s">
        <v>323</v>
      </c>
      <c r="D43" s="28" t="s">
        <v>779</v>
      </c>
      <c r="E43" s="28" t="s">
        <v>330</v>
      </c>
      <c r="F43" s="28" t="s">
        <v>331</v>
      </c>
      <c r="G43" s="31" t="s">
        <v>332</v>
      </c>
      <c r="H43" s="37">
        <v>1712575265</v>
      </c>
      <c r="I43" s="32">
        <v>41068</v>
      </c>
      <c r="J43" s="33">
        <v>45298</v>
      </c>
      <c r="K43" s="28" t="s">
        <v>1742</v>
      </c>
      <c r="L43" s="28" t="s">
        <v>16</v>
      </c>
      <c r="M43" s="28" t="s">
        <v>1716</v>
      </c>
      <c r="N43" s="30"/>
      <c r="O43" s="17"/>
      <c r="P43" s="1"/>
      <c r="Q43" s="1"/>
      <c r="R43" s="1"/>
      <c r="S43" s="1"/>
      <c r="T43" s="1">
        <f>2504278*0.92</f>
        <v>2303935.7600000002</v>
      </c>
      <c r="U43" s="1"/>
      <c r="V43" s="1"/>
      <c r="W43" s="1"/>
      <c r="X43" s="1"/>
      <c r="Y43" s="1"/>
      <c r="Z43" s="1"/>
      <c r="AA43" s="1"/>
      <c r="AB43" s="1"/>
    </row>
    <row r="44" spans="1:28" ht="36.6" customHeight="1" x14ac:dyDescent="0.3">
      <c r="A44" s="28">
        <v>40</v>
      </c>
      <c r="B44" s="37" t="s">
        <v>290</v>
      </c>
      <c r="C44" s="37" t="s">
        <v>323</v>
      </c>
      <c r="D44" s="28" t="s">
        <v>779</v>
      </c>
      <c r="E44" s="28" t="s">
        <v>1547</v>
      </c>
      <c r="F44" s="28" t="s">
        <v>1546</v>
      </c>
      <c r="G44" s="31" t="s">
        <v>1548</v>
      </c>
      <c r="H44" s="37">
        <v>1713811318</v>
      </c>
      <c r="I44" s="37" t="s">
        <v>1538</v>
      </c>
      <c r="J44" s="33">
        <v>45298</v>
      </c>
      <c r="K44" s="28" t="s">
        <v>1742</v>
      </c>
      <c r="L44" s="28" t="s">
        <v>16</v>
      </c>
      <c r="M44" s="28" t="s">
        <v>1716</v>
      </c>
      <c r="N44" s="30"/>
      <c r="O44" s="17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34.15" customHeight="1" x14ac:dyDescent="0.3">
      <c r="A45" s="28">
        <v>41</v>
      </c>
      <c r="B45" s="37" t="s">
        <v>290</v>
      </c>
      <c r="C45" s="37" t="s">
        <v>323</v>
      </c>
      <c r="D45" s="28" t="s">
        <v>1533</v>
      </c>
      <c r="E45" s="44" t="s">
        <v>1534</v>
      </c>
      <c r="F45" s="31" t="s">
        <v>1246</v>
      </c>
      <c r="G45" s="31" t="s">
        <v>1535</v>
      </c>
      <c r="H45" s="31">
        <v>1717105993</v>
      </c>
      <c r="I45" s="37" t="s">
        <v>1536</v>
      </c>
      <c r="J45" s="33">
        <v>45298</v>
      </c>
      <c r="K45" s="28" t="s">
        <v>1742</v>
      </c>
      <c r="L45" s="28" t="s">
        <v>16</v>
      </c>
      <c r="M45" s="28" t="s">
        <v>1716</v>
      </c>
      <c r="N45" s="30"/>
      <c r="O45" s="17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34.15" customHeight="1" x14ac:dyDescent="0.3">
      <c r="A46" s="28">
        <v>42</v>
      </c>
      <c r="B46" s="45" t="s">
        <v>290</v>
      </c>
      <c r="C46" s="45" t="s">
        <v>337</v>
      </c>
      <c r="D46" s="45" t="s">
        <v>791</v>
      </c>
      <c r="E46" s="45" t="s">
        <v>338</v>
      </c>
      <c r="F46" s="45" t="s">
        <v>339</v>
      </c>
      <c r="G46" s="46" t="s">
        <v>340</v>
      </c>
      <c r="H46" s="45">
        <v>1878887363</v>
      </c>
      <c r="I46" s="47">
        <v>42647</v>
      </c>
      <c r="J46" s="45" t="s">
        <v>608</v>
      </c>
      <c r="K46" s="45" t="s">
        <v>570</v>
      </c>
      <c r="L46" s="45" t="s">
        <v>16</v>
      </c>
      <c r="M46" s="45" t="s">
        <v>1753</v>
      </c>
      <c r="N46" s="48" t="s">
        <v>740</v>
      </c>
      <c r="O46" s="18"/>
      <c r="P46" s="1"/>
      <c r="Q46" s="1"/>
      <c r="R46" s="1"/>
      <c r="S46" s="1"/>
      <c r="T46" s="24">
        <f>T43/1000</f>
        <v>2303.9357600000003</v>
      </c>
      <c r="U46" s="1"/>
      <c r="V46" s="1"/>
      <c r="W46" s="1"/>
      <c r="X46" s="1"/>
      <c r="Y46" s="1"/>
      <c r="Z46" s="1"/>
      <c r="AA46" s="1"/>
      <c r="AB46" s="1"/>
    </row>
    <row r="47" spans="1:28" ht="34.15" customHeight="1" x14ac:dyDescent="0.3">
      <c r="A47" s="28">
        <v>43</v>
      </c>
      <c r="B47" s="28" t="s">
        <v>290</v>
      </c>
      <c r="C47" s="28" t="s">
        <v>337</v>
      </c>
      <c r="D47" s="36" t="s">
        <v>857</v>
      </c>
      <c r="E47" s="28" t="s">
        <v>341</v>
      </c>
      <c r="F47" s="28" t="s">
        <v>342</v>
      </c>
      <c r="G47" s="31" t="s">
        <v>1235</v>
      </c>
      <c r="H47" s="28">
        <v>1819677938</v>
      </c>
      <c r="I47" s="28" t="s">
        <v>609</v>
      </c>
      <c r="J47" s="33">
        <v>45298</v>
      </c>
      <c r="K47" s="28" t="s">
        <v>1742</v>
      </c>
      <c r="L47" s="28" t="s">
        <v>16</v>
      </c>
      <c r="M47" s="28" t="s">
        <v>1716</v>
      </c>
      <c r="N47" s="30"/>
      <c r="O47" s="1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34.15" customHeight="1" x14ac:dyDescent="0.3">
      <c r="A48" s="28">
        <v>44</v>
      </c>
      <c r="B48" s="28" t="s">
        <v>290</v>
      </c>
      <c r="C48" s="28" t="s">
        <v>333</v>
      </c>
      <c r="D48" s="28" t="s">
        <v>780</v>
      </c>
      <c r="E48" s="28" t="s">
        <v>334</v>
      </c>
      <c r="F48" s="28" t="s">
        <v>335</v>
      </c>
      <c r="G48" s="31" t="s">
        <v>336</v>
      </c>
      <c r="H48" s="28">
        <v>1715237538</v>
      </c>
      <c r="I48" s="28" t="s">
        <v>558</v>
      </c>
      <c r="J48" s="33">
        <v>44933</v>
      </c>
      <c r="K48" s="28" t="s">
        <v>1598</v>
      </c>
      <c r="L48" s="28" t="s">
        <v>16</v>
      </c>
      <c r="M48" s="28" t="s">
        <v>1716</v>
      </c>
      <c r="N48" s="30"/>
      <c r="O48" s="17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34.15" customHeight="1" x14ac:dyDescent="0.3">
      <c r="A49" s="28">
        <v>45</v>
      </c>
      <c r="B49" s="36" t="s">
        <v>463</v>
      </c>
      <c r="C49" s="36" t="s">
        <v>333</v>
      </c>
      <c r="D49" s="28" t="s">
        <v>780</v>
      </c>
      <c r="E49" s="36" t="s">
        <v>495</v>
      </c>
      <c r="F49" s="28" t="s">
        <v>494</v>
      </c>
      <c r="G49" s="49" t="s">
        <v>496</v>
      </c>
      <c r="H49" s="50">
        <v>1716760607</v>
      </c>
      <c r="I49" s="33">
        <v>44504</v>
      </c>
      <c r="J49" s="33">
        <v>45298</v>
      </c>
      <c r="K49" s="28" t="s">
        <v>1742</v>
      </c>
      <c r="L49" s="28" t="s">
        <v>16</v>
      </c>
      <c r="M49" s="28" t="s">
        <v>1716</v>
      </c>
      <c r="N49" s="30"/>
      <c r="O49" s="22" t="s">
        <v>464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42" customHeight="1" x14ac:dyDescent="0.3">
      <c r="A50" s="28">
        <v>46</v>
      </c>
      <c r="B50" s="36" t="s">
        <v>463</v>
      </c>
      <c r="C50" s="36" t="s">
        <v>333</v>
      </c>
      <c r="D50" s="28" t="s">
        <v>784</v>
      </c>
      <c r="E50" s="36" t="s">
        <v>497</v>
      </c>
      <c r="F50" s="28" t="s">
        <v>1676</v>
      </c>
      <c r="G50" s="31" t="s">
        <v>498</v>
      </c>
      <c r="H50" s="50" t="s">
        <v>1692</v>
      </c>
      <c r="I50" s="33">
        <v>44412</v>
      </c>
      <c r="J50" s="33">
        <v>45298</v>
      </c>
      <c r="K50" s="28" t="s">
        <v>1742</v>
      </c>
      <c r="L50" s="28" t="s">
        <v>16</v>
      </c>
      <c r="M50" s="28" t="s">
        <v>1716</v>
      </c>
      <c r="N50" s="30"/>
      <c r="O50" s="22" t="s">
        <v>464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34.15" customHeight="1" x14ac:dyDescent="0.3">
      <c r="A51" s="28">
        <v>47</v>
      </c>
      <c r="B51" s="36" t="s">
        <v>463</v>
      </c>
      <c r="C51" s="36" t="s">
        <v>333</v>
      </c>
      <c r="D51" s="28" t="s">
        <v>783</v>
      </c>
      <c r="E51" s="36" t="s">
        <v>499</v>
      </c>
      <c r="F51" s="28" t="s">
        <v>924</v>
      </c>
      <c r="G51" s="29" t="s">
        <v>1747</v>
      </c>
      <c r="H51" s="36">
        <v>1712328048</v>
      </c>
      <c r="I51" s="33">
        <v>44381</v>
      </c>
      <c r="J51" s="33">
        <v>45298</v>
      </c>
      <c r="K51" s="28" t="s">
        <v>1742</v>
      </c>
      <c r="L51" s="28" t="s">
        <v>16</v>
      </c>
      <c r="M51" s="28" t="s">
        <v>1716</v>
      </c>
      <c r="N51" s="30"/>
      <c r="O51" s="22" t="s">
        <v>464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34.15" customHeight="1" x14ac:dyDescent="0.3">
      <c r="A52" s="28">
        <v>48</v>
      </c>
      <c r="B52" s="36" t="s">
        <v>463</v>
      </c>
      <c r="C52" s="36" t="s">
        <v>333</v>
      </c>
      <c r="D52" s="36" t="s">
        <v>848</v>
      </c>
      <c r="E52" s="36" t="s">
        <v>501</v>
      </c>
      <c r="F52" s="28" t="s">
        <v>500</v>
      </c>
      <c r="G52" s="31" t="s">
        <v>502</v>
      </c>
      <c r="H52" s="50">
        <v>1724154178</v>
      </c>
      <c r="I52" s="28" t="s">
        <v>552</v>
      </c>
      <c r="J52" s="33">
        <v>45298</v>
      </c>
      <c r="K52" s="28" t="s">
        <v>1742</v>
      </c>
      <c r="L52" s="28" t="s">
        <v>16</v>
      </c>
      <c r="M52" s="28" t="s">
        <v>1716</v>
      </c>
      <c r="N52" s="30"/>
      <c r="O52" s="22" t="s">
        <v>464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34.15" customHeight="1" x14ac:dyDescent="0.3">
      <c r="A53" s="28">
        <v>49</v>
      </c>
      <c r="B53" s="45" t="s">
        <v>463</v>
      </c>
      <c r="C53" s="45" t="s">
        <v>333</v>
      </c>
      <c r="D53" s="45" t="s">
        <v>767</v>
      </c>
      <c r="E53" s="45" t="s">
        <v>1711</v>
      </c>
      <c r="F53" s="45" t="s">
        <v>503</v>
      </c>
      <c r="G53" s="46" t="s">
        <v>504</v>
      </c>
      <c r="H53" s="45" t="s">
        <v>1223</v>
      </c>
      <c r="I53" s="51">
        <v>44290</v>
      </c>
      <c r="J53" s="51">
        <v>45298</v>
      </c>
      <c r="K53" s="45" t="s">
        <v>1742</v>
      </c>
      <c r="L53" s="45" t="s">
        <v>16</v>
      </c>
      <c r="M53" s="45" t="s">
        <v>1753</v>
      </c>
      <c r="N53" s="52" t="s">
        <v>742</v>
      </c>
      <c r="O53" s="22" t="s">
        <v>464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34.15" customHeight="1" x14ac:dyDescent="0.3">
      <c r="A54" s="28">
        <v>50</v>
      </c>
      <c r="B54" s="36" t="s">
        <v>463</v>
      </c>
      <c r="C54" s="36" t="s">
        <v>333</v>
      </c>
      <c r="D54" s="36" t="s">
        <v>781</v>
      </c>
      <c r="E54" s="36" t="s">
        <v>505</v>
      </c>
      <c r="F54" s="28" t="s">
        <v>1677</v>
      </c>
      <c r="G54" s="31" t="s">
        <v>506</v>
      </c>
      <c r="H54" s="36">
        <v>1713800092</v>
      </c>
      <c r="I54" s="33">
        <v>44290</v>
      </c>
      <c r="J54" s="33">
        <v>45298</v>
      </c>
      <c r="K54" s="28" t="s">
        <v>1742</v>
      </c>
      <c r="L54" s="28" t="s">
        <v>16</v>
      </c>
      <c r="M54" s="28" t="s">
        <v>1716</v>
      </c>
      <c r="N54" s="30"/>
      <c r="O54" s="22" t="s">
        <v>464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34.15" customHeight="1" x14ac:dyDescent="0.3">
      <c r="A55" s="28">
        <v>51</v>
      </c>
      <c r="B55" s="36" t="s">
        <v>463</v>
      </c>
      <c r="C55" s="36" t="s">
        <v>465</v>
      </c>
      <c r="D55" s="36" t="s">
        <v>770</v>
      </c>
      <c r="E55" s="36" t="s">
        <v>762</v>
      </c>
      <c r="F55" s="28" t="s">
        <v>763</v>
      </c>
      <c r="G55" s="31" t="s">
        <v>761</v>
      </c>
      <c r="H55" s="36">
        <v>1715142739</v>
      </c>
      <c r="I55" s="33" t="s">
        <v>754</v>
      </c>
      <c r="J55" s="33">
        <v>44933</v>
      </c>
      <c r="K55" s="28" t="s">
        <v>1598</v>
      </c>
      <c r="L55" s="28" t="s">
        <v>183</v>
      </c>
      <c r="M55" s="28" t="s">
        <v>1716</v>
      </c>
      <c r="N55" s="30"/>
      <c r="O55" s="2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34.15" customHeight="1" x14ac:dyDescent="0.3">
      <c r="A56" s="28">
        <v>52</v>
      </c>
      <c r="B56" s="36" t="s">
        <v>463</v>
      </c>
      <c r="C56" s="36" t="s">
        <v>465</v>
      </c>
      <c r="D56" s="36" t="s">
        <v>778</v>
      </c>
      <c r="E56" s="36" t="s">
        <v>507</v>
      </c>
      <c r="F56" s="28" t="s">
        <v>1678</v>
      </c>
      <c r="G56" s="31" t="s">
        <v>508</v>
      </c>
      <c r="H56" s="36">
        <v>1622502357</v>
      </c>
      <c r="I56" s="33">
        <v>44381</v>
      </c>
      <c r="J56" s="33">
        <v>45298</v>
      </c>
      <c r="K56" s="28" t="s">
        <v>1742</v>
      </c>
      <c r="L56" s="28" t="s">
        <v>183</v>
      </c>
      <c r="M56" s="28" t="s">
        <v>1716</v>
      </c>
      <c r="N56" s="30"/>
      <c r="O56" s="22" t="s">
        <v>464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34.15" customHeight="1" x14ac:dyDescent="0.3">
      <c r="A57" s="28">
        <v>53</v>
      </c>
      <c r="B57" s="36" t="s">
        <v>463</v>
      </c>
      <c r="C57" s="36" t="s">
        <v>465</v>
      </c>
      <c r="D57" s="36" t="s">
        <v>769</v>
      </c>
      <c r="E57" s="36" t="s">
        <v>760</v>
      </c>
      <c r="F57" s="28" t="s">
        <v>758</v>
      </c>
      <c r="G57" s="31" t="s">
        <v>759</v>
      </c>
      <c r="H57" s="36">
        <v>1722660646</v>
      </c>
      <c r="I57" s="33" t="s">
        <v>754</v>
      </c>
      <c r="J57" s="33">
        <v>44933</v>
      </c>
      <c r="K57" s="28" t="s">
        <v>1598</v>
      </c>
      <c r="L57" s="28" t="s">
        <v>183</v>
      </c>
      <c r="M57" s="28" t="s">
        <v>1716</v>
      </c>
      <c r="N57" s="30"/>
      <c r="O57" s="2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34.15" customHeight="1" x14ac:dyDescent="0.3">
      <c r="A58" s="28">
        <v>54</v>
      </c>
      <c r="B58" s="36" t="s">
        <v>463</v>
      </c>
      <c r="C58" s="36" t="s">
        <v>465</v>
      </c>
      <c r="D58" s="36" t="s">
        <v>768</v>
      </c>
      <c r="E58" s="36" t="s">
        <v>752</v>
      </c>
      <c r="F58" s="28" t="s">
        <v>1679</v>
      </c>
      <c r="G58" s="31" t="s">
        <v>753</v>
      </c>
      <c r="H58" s="36">
        <v>1780318087</v>
      </c>
      <c r="I58" s="33" t="s">
        <v>754</v>
      </c>
      <c r="J58" s="33">
        <v>44933</v>
      </c>
      <c r="K58" s="28" t="s">
        <v>1598</v>
      </c>
      <c r="L58" s="28" t="s">
        <v>183</v>
      </c>
      <c r="M58" s="28" t="s">
        <v>1716</v>
      </c>
      <c r="N58" s="30"/>
      <c r="O58" s="2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34.15" customHeight="1" x14ac:dyDescent="0.3">
      <c r="A59" s="28">
        <v>55</v>
      </c>
      <c r="B59" s="36" t="s">
        <v>463</v>
      </c>
      <c r="C59" s="36" t="s">
        <v>465</v>
      </c>
      <c r="D59" s="36" t="s">
        <v>910</v>
      </c>
      <c r="E59" s="36" t="s">
        <v>755</v>
      </c>
      <c r="F59" s="28" t="s">
        <v>757</v>
      </c>
      <c r="G59" s="31" t="s">
        <v>756</v>
      </c>
      <c r="H59" s="36" t="s">
        <v>1234</v>
      </c>
      <c r="I59" s="33" t="s">
        <v>754</v>
      </c>
      <c r="J59" s="33">
        <v>44933</v>
      </c>
      <c r="K59" s="28" t="s">
        <v>1598</v>
      </c>
      <c r="L59" s="28" t="s">
        <v>183</v>
      </c>
      <c r="M59" s="28" t="s">
        <v>1716</v>
      </c>
      <c r="N59" s="30"/>
      <c r="O59" s="2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34.15" customHeight="1" x14ac:dyDescent="0.3">
      <c r="A60" s="28">
        <v>56</v>
      </c>
      <c r="B60" s="36" t="s">
        <v>463</v>
      </c>
      <c r="C60" s="36" t="s">
        <v>465</v>
      </c>
      <c r="D60" s="36" t="s">
        <v>769</v>
      </c>
      <c r="E60" s="36" t="s">
        <v>764</v>
      </c>
      <c r="F60" s="28" t="s">
        <v>765</v>
      </c>
      <c r="G60" s="31" t="s">
        <v>759</v>
      </c>
      <c r="H60" s="37">
        <v>1712029239</v>
      </c>
      <c r="I60" s="33" t="s">
        <v>754</v>
      </c>
      <c r="J60" s="33">
        <v>44933</v>
      </c>
      <c r="K60" s="28" t="s">
        <v>1598</v>
      </c>
      <c r="L60" s="28" t="s">
        <v>183</v>
      </c>
      <c r="M60" s="28" t="s">
        <v>1716</v>
      </c>
      <c r="N60" s="30"/>
      <c r="O60" s="2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34.15" customHeight="1" x14ac:dyDescent="0.3">
      <c r="A61" s="28">
        <v>57</v>
      </c>
      <c r="B61" s="36" t="s">
        <v>463</v>
      </c>
      <c r="C61" s="36" t="s">
        <v>465</v>
      </c>
      <c r="D61" s="36" t="s">
        <v>769</v>
      </c>
      <c r="E61" s="36" t="s">
        <v>1577</v>
      </c>
      <c r="F61" s="28" t="s">
        <v>1573</v>
      </c>
      <c r="G61" s="31" t="s">
        <v>1685</v>
      </c>
      <c r="H61" s="37" t="s">
        <v>1574</v>
      </c>
      <c r="I61" s="37" t="s">
        <v>1572</v>
      </c>
      <c r="J61" s="40">
        <v>44568</v>
      </c>
      <c r="K61" s="37" t="s">
        <v>914</v>
      </c>
      <c r="L61" s="37" t="s">
        <v>183</v>
      </c>
      <c r="M61" s="28" t="s">
        <v>1716</v>
      </c>
      <c r="N61" s="30"/>
      <c r="O61" s="2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34.15" customHeight="1" x14ac:dyDescent="0.3">
      <c r="A62" s="28">
        <v>58</v>
      </c>
      <c r="B62" s="36" t="s">
        <v>463</v>
      </c>
      <c r="C62" s="36" t="s">
        <v>465</v>
      </c>
      <c r="D62" s="36" t="s">
        <v>769</v>
      </c>
      <c r="E62" s="36" t="s">
        <v>1576</v>
      </c>
      <c r="F62" s="28" t="s">
        <v>1575</v>
      </c>
      <c r="G62" s="31" t="s">
        <v>1578</v>
      </c>
      <c r="H62" s="37">
        <v>1713806382</v>
      </c>
      <c r="I62" s="37" t="s">
        <v>1572</v>
      </c>
      <c r="J62" s="33">
        <v>45298</v>
      </c>
      <c r="K62" s="28" t="s">
        <v>1742</v>
      </c>
      <c r="L62" s="37" t="s">
        <v>183</v>
      </c>
      <c r="M62" s="28" t="s">
        <v>1716</v>
      </c>
      <c r="N62" s="30"/>
      <c r="O62" s="2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34.15" customHeight="1" x14ac:dyDescent="0.3">
      <c r="A63" s="28">
        <v>59</v>
      </c>
      <c r="B63" s="37" t="s">
        <v>60</v>
      </c>
      <c r="C63" s="37" t="s">
        <v>61</v>
      </c>
      <c r="D63" s="28" t="s">
        <v>1124</v>
      </c>
      <c r="E63" s="28" t="s">
        <v>1126</v>
      </c>
      <c r="F63" s="28" t="s">
        <v>1125</v>
      </c>
      <c r="G63" s="28" t="s">
        <v>1127</v>
      </c>
      <c r="H63" s="37">
        <v>1711280621</v>
      </c>
      <c r="I63" s="33">
        <v>45263</v>
      </c>
      <c r="J63" s="33">
        <v>45298</v>
      </c>
      <c r="K63" s="28" t="s">
        <v>1742</v>
      </c>
      <c r="L63" s="28" t="s">
        <v>183</v>
      </c>
      <c r="M63" s="28" t="s">
        <v>1716</v>
      </c>
      <c r="N63" s="30"/>
      <c r="O63" s="79" t="s">
        <v>1091</v>
      </c>
      <c r="P63" s="79"/>
      <c r="Q63" s="79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34.15" customHeight="1" x14ac:dyDescent="0.3">
      <c r="A64" s="28">
        <v>60</v>
      </c>
      <c r="B64" s="28" t="s">
        <v>60</v>
      </c>
      <c r="C64" s="28" t="s">
        <v>61</v>
      </c>
      <c r="D64" s="36" t="s">
        <v>887</v>
      </c>
      <c r="E64" s="28" t="s">
        <v>151</v>
      </c>
      <c r="F64" s="28" t="s">
        <v>152</v>
      </c>
      <c r="G64" s="31" t="s">
        <v>153</v>
      </c>
      <c r="H64" s="37">
        <v>1922600259</v>
      </c>
      <c r="I64" s="32">
        <v>41311</v>
      </c>
      <c r="J64" s="33">
        <v>44933</v>
      </c>
      <c r="K64" s="28" t="s">
        <v>1598</v>
      </c>
      <c r="L64" s="28" t="s">
        <v>183</v>
      </c>
      <c r="M64" s="28" t="s">
        <v>1716</v>
      </c>
      <c r="N64" s="30"/>
      <c r="O64" s="18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7" customFormat="1" ht="34.15" customHeight="1" x14ac:dyDescent="0.3">
      <c r="A65" s="28">
        <v>61</v>
      </c>
      <c r="B65" s="28" t="s">
        <v>60</v>
      </c>
      <c r="C65" s="28" t="s">
        <v>61</v>
      </c>
      <c r="D65" s="36" t="s">
        <v>887</v>
      </c>
      <c r="E65" s="28" t="s">
        <v>1105</v>
      </c>
      <c r="F65" s="28" t="s">
        <v>1122</v>
      </c>
      <c r="G65" s="31" t="s">
        <v>1123</v>
      </c>
      <c r="H65" s="37">
        <v>1711274103</v>
      </c>
      <c r="I65" s="33">
        <v>45263</v>
      </c>
      <c r="J65" s="33">
        <v>45298</v>
      </c>
      <c r="K65" s="28" t="s">
        <v>1742</v>
      </c>
      <c r="L65" s="28" t="s">
        <v>183</v>
      </c>
      <c r="M65" s="28" t="s">
        <v>1716</v>
      </c>
      <c r="N65" s="30"/>
      <c r="O65" s="79" t="s">
        <v>1091</v>
      </c>
      <c r="P65" s="79"/>
      <c r="Q65" s="79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s="7" customFormat="1" ht="34.15" customHeight="1" x14ac:dyDescent="0.3">
      <c r="A66" s="28">
        <v>62</v>
      </c>
      <c r="B66" s="37" t="s">
        <v>60</v>
      </c>
      <c r="C66" s="37" t="s">
        <v>61</v>
      </c>
      <c r="D66" s="36" t="s">
        <v>871</v>
      </c>
      <c r="E66" s="28" t="s">
        <v>93</v>
      </c>
      <c r="F66" s="28" t="s">
        <v>94</v>
      </c>
      <c r="G66" s="31" t="s">
        <v>95</v>
      </c>
      <c r="H66" s="37">
        <v>1715745087</v>
      </c>
      <c r="I66" s="37" t="s">
        <v>567</v>
      </c>
      <c r="J66" s="33">
        <v>44933</v>
      </c>
      <c r="K66" s="28" t="s">
        <v>1598</v>
      </c>
      <c r="L66" s="37" t="s">
        <v>183</v>
      </c>
      <c r="M66" s="28" t="s">
        <v>1716</v>
      </c>
      <c r="N66" s="4"/>
      <c r="O66" s="18"/>
      <c r="P66" s="4"/>
      <c r="Q66" s="4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s="7" customFormat="1" ht="34.15" customHeight="1" x14ac:dyDescent="0.3">
      <c r="A67" s="28">
        <v>63</v>
      </c>
      <c r="B67" s="37" t="s">
        <v>60</v>
      </c>
      <c r="C67" s="37" t="s">
        <v>61</v>
      </c>
      <c r="D67" s="36" t="s">
        <v>871</v>
      </c>
      <c r="E67" s="28" t="s">
        <v>1250</v>
      </c>
      <c r="F67" s="28" t="s">
        <v>1251</v>
      </c>
      <c r="G67" s="31" t="s">
        <v>1252</v>
      </c>
      <c r="H67" s="37" t="s">
        <v>1253</v>
      </c>
      <c r="I67" s="40">
        <v>45020</v>
      </c>
      <c r="J67" s="33">
        <v>45298</v>
      </c>
      <c r="K67" s="28" t="s">
        <v>1742</v>
      </c>
      <c r="L67" s="37" t="s">
        <v>183</v>
      </c>
      <c r="M67" s="28" t="s">
        <v>1716</v>
      </c>
      <c r="N67" s="4"/>
      <c r="O67" s="18" t="s">
        <v>1091</v>
      </c>
      <c r="P67" s="11"/>
      <c r="Q67" s="11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s="7" customFormat="1" ht="34.15" customHeight="1" x14ac:dyDescent="0.3">
      <c r="A68" s="28">
        <v>64</v>
      </c>
      <c r="B68" s="37" t="s">
        <v>60</v>
      </c>
      <c r="C68" s="37" t="s">
        <v>61</v>
      </c>
      <c r="D68" s="36" t="s">
        <v>881</v>
      </c>
      <c r="E68" s="28" t="s">
        <v>135</v>
      </c>
      <c r="F68" s="28" t="s">
        <v>136</v>
      </c>
      <c r="G68" s="31" t="s">
        <v>137</v>
      </c>
      <c r="H68" s="37">
        <v>1715074035</v>
      </c>
      <c r="I68" s="37">
        <v>40582</v>
      </c>
      <c r="J68" s="33">
        <v>44933</v>
      </c>
      <c r="K68" s="28" t="s">
        <v>1598</v>
      </c>
      <c r="L68" s="37" t="s">
        <v>183</v>
      </c>
      <c r="M68" s="28" t="s">
        <v>1716</v>
      </c>
      <c r="N68" s="30"/>
      <c r="O68" s="18"/>
      <c r="P68" s="1"/>
      <c r="Q68" s="1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s="7" customFormat="1" ht="34.15" customHeight="1" x14ac:dyDescent="0.3">
      <c r="A69" s="28">
        <v>65</v>
      </c>
      <c r="B69" s="28" t="s">
        <v>60</v>
      </c>
      <c r="C69" s="28" t="s">
        <v>61</v>
      </c>
      <c r="D69" s="36" t="s">
        <v>881</v>
      </c>
      <c r="E69" s="28" t="s">
        <v>1175</v>
      </c>
      <c r="F69" s="28" t="s">
        <v>1199</v>
      </c>
      <c r="G69" s="31" t="s">
        <v>1174</v>
      </c>
      <c r="H69" s="37">
        <v>1715455378</v>
      </c>
      <c r="I69" s="33" t="s">
        <v>1178</v>
      </c>
      <c r="J69" s="33">
        <v>45298</v>
      </c>
      <c r="K69" s="28" t="s">
        <v>1742</v>
      </c>
      <c r="L69" s="28" t="s">
        <v>183</v>
      </c>
      <c r="M69" s="28" t="s">
        <v>1716</v>
      </c>
      <c r="N69" s="30"/>
      <c r="O69" s="84" t="s">
        <v>1091</v>
      </c>
      <c r="P69" s="84"/>
      <c r="Q69" s="84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s="7" customFormat="1" ht="34.15" customHeight="1" x14ac:dyDescent="0.3">
      <c r="A70" s="28">
        <v>66</v>
      </c>
      <c r="B70" s="28" t="s">
        <v>60</v>
      </c>
      <c r="C70" s="28" t="s">
        <v>61</v>
      </c>
      <c r="D70" s="36" t="s">
        <v>881</v>
      </c>
      <c r="E70" s="28" t="s">
        <v>1089</v>
      </c>
      <c r="F70" s="28" t="s">
        <v>1086</v>
      </c>
      <c r="G70" s="31" t="s">
        <v>1087</v>
      </c>
      <c r="H70" s="28">
        <v>1726769801</v>
      </c>
      <c r="I70" s="33">
        <v>45263</v>
      </c>
      <c r="J70" s="33">
        <v>45298</v>
      </c>
      <c r="K70" s="28" t="s">
        <v>1742</v>
      </c>
      <c r="L70" s="28" t="s">
        <v>183</v>
      </c>
      <c r="M70" s="28" t="s">
        <v>1716</v>
      </c>
      <c r="N70" s="30"/>
      <c r="O70" s="79" t="s">
        <v>1091</v>
      </c>
      <c r="P70" s="79"/>
      <c r="Q70" s="79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7" customFormat="1" ht="34.15" customHeight="1" x14ac:dyDescent="0.3">
      <c r="A71" s="28">
        <v>67</v>
      </c>
      <c r="B71" s="28" t="s">
        <v>60</v>
      </c>
      <c r="C71" s="28" t="s">
        <v>61</v>
      </c>
      <c r="D71" s="36" t="s">
        <v>880</v>
      </c>
      <c r="E71" s="28" t="s">
        <v>132</v>
      </c>
      <c r="F71" s="28" t="s">
        <v>133</v>
      </c>
      <c r="G71" s="31" t="s">
        <v>134</v>
      </c>
      <c r="H71" s="37">
        <v>1721041323</v>
      </c>
      <c r="I71" s="28" t="s">
        <v>575</v>
      </c>
      <c r="J71" s="33">
        <v>44933</v>
      </c>
      <c r="K71" s="28" t="s">
        <v>1598</v>
      </c>
      <c r="L71" s="28" t="s">
        <v>183</v>
      </c>
      <c r="M71" s="28" t="s">
        <v>1716</v>
      </c>
      <c r="N71" s="30"/>
      <c r="O71" s="18"/>
      <c r="P71" s="1"/>
      <c r="Q71" s="1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7" customFormat="1" ht="34.15" customHeight="1" x14ac:dyDescent="0.3">
      <c r="A72" s="28">
        <v>68</v>
      </c>
      <c r="B72" s="28" t="s">
        <v>60</v>
      </c>
      <c r="C72" s="28" t="s">
        <v>61</v>
      </c>
      <c r="D72" s="36" t="s">
        <v>880</v>
      </c>
      <c r="E72" s="28" t="s">
        <v>1173</v>
      </c>
      <c r="F72" s="28" t="s">
        <v>1171</v>
      </c>
      <c r="G72" s="31" t="s">
        <v>1172</v>
      </c>
      <c r="H72" s="37">
        <v>1718725674</v>
      </c>
      <c r="I72" s="33" t="s">
        <v>1178</v>
      </c>
      <c r="J72" s="33">
        <v>45298</v>
      </c>
      <c r="K72" s="28" t="s">
        <v>1742</v>
      </c>
      <c r="L72" s="28" t="s">
        <v>183</v>
      </c>
      <c r="M72" s="28" t="s">
        <v>1716</v>
      </c>
      <c r="N72" s="30"/>
      <c r="O72" s="84" t="s">
        <v>1091</v>
      </c>
      <c r="P72" s="84"/>
      <c r="Q72" s="84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7" customFormat="1" ht="34.15" customHeight="1" x14ac:dyDescent="0.3">
      <c r="A73" s="28">
        <v>69</v>
      </c>
      <c r="B73" s="28" t="s">
        <v>60</v>
      </c>
      <c r="C73" s="28" t="s">
        <v>61</v>
      </c>
      <c r="D73" s="36" t="s">
        <v>872</v>
      </c>
      <c r="E73" s="28" t="s">
        <v>87</v>
      </c>
      <c r="F73" s="28" t="s">
        <v>88</v>
      </c>
      <c r="G73" s="31" t="s">
        <v>89</v>
      </c>
      <c r="H73" s="28">
        <v>1711388519</v>
      </c>
      <c r="I73" s="28" t="s">
        <v>566</v>
      </c>
      <c r="J73" s="33">
        <v>45298</v>
      </c>
      <c r="K73" s="28" t="s">
        <v>1742</v>
      </c>
      <c r="L73" s="28" t="s">
        <v>183</v>
      </c>
      <c r="M73" s="28" t="s">
        <v>1716</v>
      </c>
      <c r="N73" s="30"/>
      <c r="O73" s="18"/>
      <c r="P73" s="1"/>
      <c r="Q73" s="1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7" customFormat="1" ht="34.15" customHeight="1" x14ac:dyDescent="0.3">
      <c r="A74" s="28">
        <v>70</v>
      </c>
      <c r="B74" s="28" t="s">
        <v>60</v>
      </c>
      <c r="C74" s="28" t="s">
        <v>61</v>
      </c>
      <c r="D74" s="36" t="s">
        <v>872</v>
      </c>
      <c r="E74" s="28" t="s">
        <v>1154</v>
      </c>
      <c r="F74" s="28" t="s">
        <v>1155</v>
      </c>
      <c r="G74" s="31" t="s">
        <v>1156</v>
      </c>
      <c r="H74" s="28" t="s">
        <v>1682</v>
      </c>
      <c r="I74" s="33">
        <v>45263</v>
      </c>
      <c r="J74" s="33">
        <v>45298</v>
      </c>
      <c r="K74" s="28" t="s">
        <v>1742</v>
      </c>
      <c r="L74" s="28" t="s">
        <v>183</v>
      </c>
      <c r="M74" s="28" t="s">
        <v>1716</v>
      </c>
      <c r="N74" s="30"/>
      <c r="O74" s="79" t="s">
        <v>1091</v>
      </c>
      <c r="P74" s="79"/>
      <c r="Q74" s="79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7" customFormat="1" ht="34.15" customHeight="1" x14ac:dyDescent="0.3">
      <c r="A75" s="28">
        <v>71</v>
      </c>
      <c r="B75" s="28" t="s">
        <v>60</v>
      </c>
      <c r="C75" s="28" t="s">
        <v>61</v>
      </c>
      <c r="D75" s="36" t="s">
        <v>872</v>
      </c>
      <c r="E75" s="28" t="s">
        <v>1157</v>
      </c>
      <c r="F75" s="28" t="s">
        <v>1158</v>
      </c>
      <c r="G75" s="31" t="s">
        <v>1159</v>
      </c>
      <c r="H75" s="28" t="s">
        <v>1701</v>
      </c>
      <c r="I75" s="33" t="s">
        <v>1160</v>
      </c>
      <c r="J75" s="33">
        <v>45298</v>
      </c>
      <c r="K75" s="28" t="s">
        <v>1742</v>
      </c>
      <c r="L75" s="28" t="s">
        <v>183</v>
      </c>
      <c r="M75" s="28" t="s">
        <v>1716</v>
      </c>
      <c r="N75" s="30"/>
      <c r="O75" s="79" t="s">
        <v>1091</v>
      </c>
      <c r="P75" s="79"/>
      <c r="Q75" s="79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7" customFormat="1" ht="34.15" customHeight="1" x14ac:dyDescent="0.3">
      <c r="A76" s="28">
        <v>72</v>
      </c>
      <c r="B76" s="28" t="s">
        <v>60</v>
      </c>
      <c r="C76" s="28" t="s">
        <v>61</v>
      </c>
      <c r="D76" s="36" t="s">
        <v>882</v>
      </c>
      <c r="E76" s="28" t="s">
        <v>138</v>
      </c>
      <c r="F76" s="28" t="s">
        <v>139</v>
      </c>
      <c r="G76" s="31" t="s">
        <v>140</v>
      </c>
      <c r="H76" s="37">
        <v>1717917469</v>
      </c>
      <c r="I76" s="32">
        <v>40641</v>
      </c>
      <c r="J76" s="33">
        <v>44933</v>
      </c>
      <c r="K76" s="28" t="s">
        <v>1598</v>
      </c>
      <c r="L76" s="28" t="s">
        <v>183</v>
      </c>
      <c r="M76" s="28" t="s">
        <v>1716</v>
      </c>
      <c r="N76" s="30"/>
      <c r="O76" s="18"/>
      <c r="P76" s="1"/>
      <c r="Q76" s="1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ht="34.15" customHeight="1" x14ac:dyDescent="0.3">
      <c r="A77" s="28">
        <v>73</v>
      </c>
      <c r="B77" s="28" t="s">
        <v>60</v>
      </c>
      <c r="C77" s="28" t="s">
        <v>61</v>
      </c>
      <c r="D77" s="36" t="s">
        <v>882</v>
      </c>
      <c r="E77" s="28" t="s">
        <v>141</v>
      </c>
      <c r="F77" s="28" t="s">
        <v>142</v>
      </c>
      <c r="G77" s="31" t="s">
        <v>143</v>
      </c>
      <c r="H77" s="37">
        <v>1710442308</v>
      </c>
      <c r="I77" s="28" t="s">
        <v>144</v>
      </c>
      <c r="J77" s="33">
        <v>45298</v>
      </c>
      <c r="K77" s="28" t="s">
        <v>1742</v>
      </c>
      <c r="L77" s="28" t="s">
        <v>183</v>
      </c>
      <c r="M77" s="28" t="s">
        <v>1716</v>
      </c>
      <c r="N77" s="30"/>
      <c r="O77" s="18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34.15" customHeight="1" x14ac:dyDescent="0.3">
      <c r="A78" s="28">
        <v>74</v>
      </c>
      <c r="B78" s="28" t="s">
        <v>60</v>
      </c>
      <c r="C78" s="28" t="s">
        <v>61</v>
      </c>
      <c r="D78" s="36" t="s">
        <v>882</v>
      </c>
      <c r="E78" s="28" t="s">
        <v>1144</v>
      </c>
      <c r="F78" s="28" t="s">
        <v>1145</v>
      </c>
      <c r="G78" s="31" t="s">
        <v>1146</v>
      </c>
      <c r="H78" s="37">
        <v>1726080209</v>
      </c>
      <c r="I78" s="33">
        <v>45263</v>
      </c>
      <c r="J78" s="33">
        <v>45298</v>
      </c>
      <c r="K78" s="28" t="s">
        <v>1742</v>
      </c>
      <c r="L78" s="28" t="s">
        <v>183</v>
      </c>
      <c r="M78" s="28" t="s">
        <v>1716</v>
      </c>
      <c r="N78" s="30"/>
      <c r="O78" s="79" t="s">
        <v>1091</v>
      </c>
      <c r="P78" s="79"/>
      <c r="Q78" s="79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34.15" customHeight="1" x14ac:dyDescent="0.3">
      <c r="A79" s="28">
        <v>75</v>
      </c>
      <c r="B79" s="28" t="s">
        <v>60</v>
      </c>
      <c r="C79" s="28" t="s">
        <v>61</v>
      </c>
      <c r="D79" s="36" t="s">
        <v>879</v>
      </c>
      <c r="E79" s="28" t="s">
        <v>129</v>
      </c>
      <c r="F79" s="28" t="s">
        <v>130</v>
      </c>
      <c r="G79" s="31" t="s">
        <v>131</v>
      </c>
      <c r="H79" s="37">
        <v>1712650156</v>
      </c>
      <c r="I79" s="28" t="s">
        <v>573</v>
      </c>
      <c r="J79" s="33">
        <v>44933</v>
      </c>
      <c r="K79" s="28" t="s">
        <v>1598</v>
      </c>
      <c r="L79" s="28" t="s">
        <v>183</v>
      </c>
      <c r="M79" s="28" t="s">
        <v>1716</v>
      </c>
      <c r="N79" s="30"/>
      <c r="O79" s="18"/>
      <c r="P79" s="11"/>
      <c r="Q79" s="1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34.15" customHeight="1" x14ac:dyDescent="0.3">
      <c r="A80" s="28">
        <v>76</v>
      </c>
      <c r="B80" s="28" t="s">
        <v>60</v>
      </c>
      <c r="C80" s="28" t="s">
        <v>61</v>
      </c>
      <c r="D80" s="36" t="s">
        <v>879</v>
      </c>
      <c r="E80" s="28" t="s">
        <v>1167</v>
      </c>
      <c r="F80" s="28" t="s">
        <v>1168</v>
      </c>
      <c r="G80" s="31" t="s">
        <v>131</v>
      </c>
      <c r="H80" s="37">
        <v>1712751663</v>
      </c>
      <c r="I80" s="28" t="s">
        <v>1169</v>
      </c>
      <c r="J80" s="33">
        <v>45298</v>
      </c>
      <c r="K80" s="28" t="s">
        <v>1742</v>
      </c>
      <c r="L80" s="28" t="s">
        <v>183</v>
      </c>
      <c r="M80" s="28" t="s">
        <v>1716</v>
      </c>
      <c r="N80" s="30"/>
      <c r="O80" s="79" t="s">
        <v>1091</v>
      </c>
      <c r="P80" s="79"/>
      <c r="Q80" s="79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34.15" customHeight="1" x14ac:dyDescent="0.3">
      <c r="A81" s="28">
        <v>77</v>
      </c>
      <c r="B81" s="28" t="s">
        <v>60</v>
      </c>
      <c r="C81" s="28" t="s">
        <v>61</v>
      </c>
      <c r="D81" s="28" t="s">
        <v>873</v>
      </c>
      <c r="E81" s="28" t="s">
        <v>99</v>
      </c>
      <c r="F81" s="28" t="s">
        <v>100</v>
      </c>
      <c r="G81" s="31" t="s">
        <v>101</v>
      </c>
      <c r="H81" s="37">
        <v>1303067750</v>
      </c>
      <c r="I81" s="40">
        <v>44141</v>
      </c>
      <c r="J81" s="33">
        <v>44933</v>
      </c>
      <c r="K81" s="28" t="s">
        <v>1598</v>
      </c>
      <c r="L81" s="28" t="s">
        <v>183</v>
      </c>
      <c r="M81" s="28" t="s">
        <v>1716</v>
      </c>
      <c r="N81" s="30"/>
      <c r="O81" s="79" t="s">
        <v>102</v>
      </c>
      <c r="P81" s="79"/>
      <c r="Q81" s="79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34.15" customHeight="1" x14ac:dyDescent="0.3">
      <c r="A82" s="28">
        <v>78</v>
      </c>
      <c r="B82" s="28" t="s">
        <v>60</v>
      </c>
      <c r="C82" s="28" t="s">
        <v>61</v>
      </c>
      <c r="D82" s="36" t="s">
        <v>885</v>
      </c>
      <c r="E82" s="28" t="s">
        <v>84</v>
      </c>
      <c r="F82" s="28" t="s">
        <v>85</v>
      </c>
      <c r="G82" s="31" t="s">
        <v>86</v>
      </c>
      <c r="H82" s="28">
        <v>1716467977</v>
      </c>
      <c r="I82" s="28" t="s">
        <v>565</v>
      </c>
      <c r="J82" s="33">
        <v>45298</v>
      </c>
      <c r="K82" s="28" t="s">
        <v>1742</v>
      </c>
      <c r="L82" s="28" t="s">
        <v>183</v>
      </c>
      <c r="M82" s="28" t="s">
        <v>1716</v>
      </c>
      <c r="N82" s="30"/>
      <c r="O82" s="18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34.15" customHeight="1" x14ac:dyDescent="0.3">
      <c r="A83" s="28">
        <v>79</v>
      </c>
      <c r="B83" s="28" t="s">
        <v>60</v>
      </c>
      <c r="C83" s="28" t="s">
        <v>61</v>
      </c>
      <c r="D83" s="36" t="s">
        <v>885</v>
      </c>
      <c r="E83" s="28" t="s">
        <v>1097</v>
      </c>
      <c r="F83" s="28" t="s">
        <v>1096</v>
      </c>
      <c r="G83" s="31" t="s">
        <v>1098</v>
      </c>
      <c r="H83" s="28" t="s">
        <v>1255</v>
      </c>
      <c r="I83" s="33">
        <v>45263</v>
      </c>
      <c r="J83" s="33">
        <v>45298</v>
      </c>
      <c r="K83" s="28" t="s">
        <v>1742</v>
      </c>
      <c r="L83" s="28" t="s">
        <v>183</v>
      </c>
      <c r="M83" s="28" t="s">
        <v>1716</v>
      </c>
      <c r="N83" s="30"/>
      <c r="O83" s="79" t="s">
        <v>1091</v>
      </c>
      <c r="P83" s="79"/>
      <c r="Q83" s="79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34.15" customHeight="1" x14ac:dyDescent="0.3">
      <c r="A84" s="28">
        <v>80</v>
      </c>
      <c r="B84" s="28" t="s">
        <v>60</v>
      </c>
      <c r="C84" s="28" t="s">
        <v>61</v>
      </c>
      <c r="D84" s="36" t="s">
        <v>885</v>
      </c>
      <c r="E84" s="28" t="s">
        <v>1113</v>
      </c>
      <c r="F84" s="28" t="s">
        <v>1114</v>
      </c>
      <c r="G84" s="31" t="s">
        <v>1115</v>
      </c>
      <c r="H84" s="28" t="s">
        <v>1256</v>
      </c>
      <c r="I84" s="33">
        <v>45263</v>
      </c>
      <c r="J84" s="33">
        <v>45298</v>
      </c>
      <c r="K84" s="28" t="s">
        <v>1742</v>
      </c>
      <c r="L84" s="28" t="s">
        <v>183</v>
      </c>
      <c r="M84" s="28" t="s">
        <v>1716</v>
      </c>
      <c r="N84" s="30"/>
      <c r="O84" s="79" t="s">
        <v>1091</v>
      </c>
      <c r="P84" s="79"/>
      <c r="Q84" s="79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34.15" customHeight="1" x14ac:dyDescent="0.3">
      <c r="A85" s="28">
        <v>81</v>
      </c>
      <c r="B85" s="28" t="s">
        <v>60</v>
      </c>
      <c r="C85" s="28" t="s">
        <v>61</v>
      </c>
      <c r="D85" s="36" t="s">
        <v>885</v>
      </c>
      <c r="E85" s="28" t="s">
        <v>96</v>
      </c>
      <c r="F85" s="28" t="s">
        <v>97</v>
      </c>
      <c r="G85" s="31" t="s">
        <v>98</v>
      </c>
      <c r="H85" s="28">
        <v>1713804603</v>
      </c>
      <c r="I85" s="28" t="s">
        <v>568</v>
      </c>
      <c r="J85" s="33">
        <v>45298</v>
      </c>
      <c r="K85" s="28" t="s">
        <v>1742</v>
      </c>
      <c r="L85" s="28" t="s">
        <v>183</v>
      </c>
      <c r="M85" s="28" t="s">
        <v>1716</v>
      </c>
      <c r="N85" s="30"/>
      <c r="O85" s="11"/>
      <c r="P85" s="11"/>
      <c r="Q85" s="1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34.15" customHeight="1" x14ac:dyDescent="0.3">
      <c r="A86" s="28">
        <v>82</v>
      </c>
      <c r="B86" s="28" t="s">
        <v>60</v>
      </c>
      <c r="C86" s="28" t="s">
        <v>61</v>
      </c>
      <c r="D86" s="36" t="s">
        <v>875</v>
      </c>
      <c r="E86" s="28" t="s">
        <v>108</v>
      </c>
      <c r="F86" s="28" t="s">
        <v>109</v>
      </c>
      <c r="G86" s="31" t="s">
        <v>1527</v>
      </c>
      <c r="H86" s="28">
        <v>1922740571</v>
      </c>
      <c r="I86" s="28" t="s">
        <v>569</v>
      </c>
      <c r="J86" s="33">
        <v>44933</v>
      </c>
      <c r="K86" s="28" t="s">
        <v>1598</v>
      </c>
      <c r="L86" s="28" t="s">
        <v>183</v>
      </c>
      <c r="M86" s="28" t="s">
        <v>1716</v>
      </c>
      <c r="N86" s="30"/>
      <c r="O86" s="18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34.15" customHeight="1" x14ac:dyDescent="0.3">
      <c r="A87" s="28">
        <v>83</v>
      </c>
      <c r="B87" s="28" t="s">
        <v>60</v>
      </c>
      <c r="C87" s="28" t="s">
        <v>61</v>
      </c>
      <c r="D87" s="36" t="s">
        <v>875</v>
      </c>
      <c r="E87" s="28" t="s">
        <v>1121</v>
      </c>
      <c r="F87" s="28" t="s">
        <v>1119</v>
      </c>
      <c r="G87" s="31" t="s">
        <v>1120</v>
      </c>
      <c r="H87" s="28" t="s">
        <v>1257</v>
      </c>
      <c r="I87" s="33">
        <v>45263</v>
      </c>
      <c r="J87" s="33">
        <v>45298</v>
      </c>
      <c r="K87" s="28" t="s">
        <v>1742</v>
      </c>
      <c r="L87" s="28" t="s">
        <v>183</v>
      </c>
      <c r="M87" s="28" t="s">
        <v>1716</v>
      </c>
      <c r="N87" s="30"/>
      <c r="O87" s="79" t="s">
        <v>1091</v>
      </c>
      <c r="P87" s="79"/>
      <c r="Q87" s="79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34.15" customHeight="1" x14ac:dyDescent="0.3">
      <c r="A88" s="28">
        <v>84</v>
      </c>
      <c r="B88" s="53" t="s">
        <v>60</v>
      </c>
      <c r="C88" s="53" t="s">
        <v>61</v>
      </c>
      <c r="D88" s="45" t="s">
        <v>870</v>
      </c>
      <c r="E88" s="45" t="s">
        <v>103</v>
      </c>
      <c r="F88" s="45" t="s">
        <v>104</v>
      </c>
      <c r="G88" s="46" t="s">
        <v>105</v>
      </c>
      <c r="H88" s="53">
        <v>1676712344</v>
      </c>
      <c r="I88" s="54">
        <v>40700</v>
      </c>
      <c r="J88" s="53" t="s">
        <v>561</v>
      </c>
      <c r="K88" s="53" t="s">
        <v>562</v>
      </c>
      <c r="L88" s="53" t="s">
        <v>183</v>
      </c>
      <c r="M88" s="45" t="s">
        <v>1753</v>
      </c>
      <c r="N88" s="52" t="s">
        <v>742</v>
      </c>
      <c r="O88" s="18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34.15" customHeight="1" x14ac:dyDescent="0.3">
      <c r="A89" s="28">
        <v>85</v>
      </c>
      <c r="B89" s="37" t="s">
        <v>60</v>
      </c>
      <c r="C89" s="37" t="s">
        <v>61</v>
      </c>
      <c r="D89" s="28" t="s">
        <v>870</v>
      </c>
      <c r="E89" s="28" t="s">
        <v>1102</v>
      </c>
      <c r="F89" s="28" t="s">
        <v>1103</v>
      </c>
      <c r="G89" s="31" t="s">
        <v>1104</v>
      </c>
      <c r="H89" s="37" t="s">
        <v>1258</v>
      </c>
      <c r="I89" s="33">
        <v>45263</v>
      </c>
      <c r="J89" s="33">
        <v>45298</v>
      </c>
      <c r="K89" s="28" t="s">
        <v>1742</v>
      </c>
      <c r="L89" s="28" t="s">
        <v>183</v>
      </c>
      <c r="M89" s="28" t="s">
        <v>1716</v>
      </c>
      <c r="N89" s="30"/>
      <c r="O89" s="79" t="s">
        <v>1091</v>
      </c>
      <c r="P89" s="79"/>
      <c r="Q89" s="79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34.15" customHeight="1" x14ac:dyDescent="0.3">
      <c r="A90" s="28">
        <v>86</v>
      </c>
      <c r="B90" s="37" t="s">
        <v>60</v>
      </c>
      <c r="C90" s="37" t="s">
        <v>61</v>
      </c>
      <c r="D90" s="28" t="s">
        <v>870</v>
      </c>
      <c r="E90" s="28" t="s">
        <v>1117</v>
      </c>
      <c r="F90" s="28" t="s">
        <v>1116</v>
      </c>
      <c r="G90" s="31" t="s">
        <v>1118</v>
      </c>
      <c r="H90" s="37" t="s">
        <v>1259</v>
      </c>
      <c r="I90" s="33">
        <v>45263</v>
      </c>
      <c r="J90" s="33">
        <v>45298</v>
      </c>
      <c r="K90" s="28" t="s">
        <v>1742</v>
      </c>
      <c r="L90" s="28" t="s">
        <v>183</v>
      </c>
      <c r="M90" s="28" t="s">
        <v>1716</v>
      </c>
      <c r="N90" s="30"/>
      <c r="O90" s="79" t="s">
        <v>1091</v>
      </c>
      <c r="P90" s="79"/>
      <c r="Q90" s="79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34.15" customHeight="1" x14ac:dyDescent="0.3">
      <c r="A91" s="28">
        <v>87</v>
      </c>
      <c r="B91" s="28" t="s">
        <v>60</v>
      </c>
      <c r="C91" s="28" t="s">
        <v>61</v>
      </c>
      <c r="D91" s="36" t="s">
        <v>870</v>
      </c>
      <c r="E91" s="28" t="s">
        <v>72</v>
      </c>
      <c r="F91" s="28" t="s">
        <v>73</v>
      </c>
      <c r="G91" s="31" t="s">
        <v>74</v>
      </c>
      <c r="H91" s="28">
        <v>1716281833</v>
      </c>
      <c r="I91" s="28" t="s">
        <v>75</v>
      </c>
      <c r="J91" s="33">
        <v>44933</v>
      </c>
      <c r="K91" s="28" t="s">
        <v>1598</v>
      </c>
      <c r="L91" s="28" t="s">
        <v>183</v>
      </c>
      <c r="M91" s="28" t="s">
        <v>1716</v>
      </c>
      <c r="N91" s="30"/>
      <c r="O91" s="11"/>
      <c r="P91" s="11"/>
      <c r="Q91" s="1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34.15" customHeight="1" x14ac:dyDescent="0.3">
      <c r="A92" s="28">
        <v>88</v>
      </c>
      <c r="B92" s="37" t="s">
        <v>60</v>
      </c>
      <c r="C92" s="37" t="s">
        <v>61</v>
      </c>
      <c r="D92" s="28" t="s">
        <v>870</v>
      </c>
      <c r="E92" s="28" t="s">
        <v>110</v>
      </c>
      <c r="F92" s="28" t="s">
        <v>111</v>
      </c>
      <c r="G92" s="31" t="s">
        <v>112</v>
      </c>
      <c r="H92" s="37">
        <v>1711445147</v>
      </c>
      <c r="I92" s="42">
        <v>40700</v>
      </c>
      <c r="J92" s="33">
        <v>44933</v>
      </c>
      <c r="K92" s="28" t="s">
        <v>1598</v>
      </c>
      <c r="L92" s="37" t="s">
        <v>183</v>
      </c>
      <c r="M92" s="28" t="s">
        <v>1716</v>
      </c>
      <c r="N92" s="30"/>
      <c r="O92" s="18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34.15" customHeight="1" x14ac:dyDescent="0.3">
      <c r="A93" s="28">
        <v>89</v>
      </c>
      <c r="B93" s="37" t="s">
        <v>60</v>
      </c>
      <c r="C93" s="37" t="s">
        <v>61</v>
      </c>
      <c r="D93" s="28" t="s">
        <v>1208</v>
      </c>
      <c r="E93" s="28" t="s">
        <v>1187</v>
      </c>
      <c r="F93" s="28" t="s">
        <v>1188</v>
      </c>
      <c r="G93" s="31" t="s">
        <v>112</v>
      </c>
      <c r="H93" s="37">
        <v>1790019964</v>
      </c>
      <c r="I93" s="33" t="s">
        <v>1178</v>
      </c>
      <c r="J93" s="33">
        <v>45298</v>
      </c>
      <c r="K93" s="28" t="s">
        <v>1742</v>
      </c>
      <c r="L93" s="28" t="s">
        <v>183</v>
      </c>
      <c r="M93" s="28" t="s">
        <v>1716</v>
      </c>
      <c r="N93" s="30"/>
      <c r="O93" s="79" t="s">
        <v>1091</v>
      </c>
      <c r="P93" s="79"/>
      <c r="Q93" s="79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34.15" customHeight="1" x14ac:dyDescent="0.3">
      <c r="A94" s="28">
        <v>90</v>
      </c>
      <c r="B94" s="37" t="s">
        <v>60</v>
      </c>
      <c r="C94" s="37" t="s">
        <v>61</v>
      </c>
      <c r="D94" s="28" t="s">
        <v>1207</v>
      </c>
      <c r="E94" s="28" t="s">
        <v>1751</v>
      </c>
      <c r="F94" s="28" t="s">
        <v>1202</v>
      </c>
      <c r="G94" s="31" t="s">
        <v>1203</v>
      </c>
      <c r="H94" s="37">
        <v>1711145307</v>
      </c>
      <c r="I94" s="33" t="s">
        <v>1204</v>
      </c>
      <c r="J94" s="33">
        <v>45298</v>
      </c>
      <c r="K94" s="28" t="s">
        <v>1742</v>
      </c>
      <c r="L94" s="28" t="s">
        <v>183</v>
      </c>
      <c r="M94" s="28" t="s">
        <v>1716</v>
      </c>
      <c r="N94" s="7"/>
      <c r="O94" s="13"/>
      <c r="P94" s="85" t="s">
        <v>1091</v>
      </c>
      <c r="Q94" s="79"/>
      <c r="R94" s="79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34.15" customHeight="1" x14ac:dyDescent="0.3">
      <c r="A95" s="28">
        <v>91</v>
      </c>
      <c r="B95" s="28" t="s">
        <v>60</v>
      </c>
      <c r="C95" s="28" t="s">
        <v>61</v>
      </c>
      <c r="D95" s="28" t="s">
        <v>1183</v>
      </c>
      <c r="E95" s="28" t="s">
        <v>1184</v>
      </c>
      <c r="F95" s="38" t="s">
        <v>1148</v>
      </c>
      <c r="G95" s="31" t="s">
        <v>1186</v>
      </c>
      <c r="H95" s="37">
        <v>1760269396</v>
      </c>
      <c r="I95" s="32" t="s">
        <v>1185</v>
      </c>
      <c r="J95" s="33">
        <v>45298</v>
      </c>
      <c r="K95" s="28" t="s">
        <v>1742</v>
      </c>
      <c r="L95" s="28" t="s">
        <v>183</v>
      </c>
      <c r="M95" s="28" t="s">
        <v>1716</v>
      </c>
      <c r="N95" s="30"/>
      <c r="O95" s="84" t="s">
        <v>1091</v>
      </c>
      <c r="P95" s="84"/>
      <c r="Q95" s="84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34.15" customHeight="1" x14ac:dyDescent="0.3">
      <c r="A96" s="28">
        <v>92</v>
      </c>
      <c r="B96" s="37" t="s">
        <v>60</v>
      </c>
      <c r="C96" s="37" t="s">
        <v>61</v>
      </c>
      <c r="D96" s="28" t="s">
        <v>890</v>
      </c>
      <c r="E96" s="28" t="s">
        <v>69</v>
      </c>
      <c r="F96" s="28" t="s">
        <v>1261</v>
      </c>
      <c r="G96" s="31" t="s">
        <v>70</v>
      </c>
      <c r="H96" s="37">
        <v>1704569927</v>
      </c>
      <c r="I96" s="37" t="s">
        <v>71</v>
      </c>
      <c r="J96" s="33">
        <v>44933</v>
      </c>
      <c r="K96" s="28" t="s">
        <v>1598</v>
      </c>
      <c r="L96" s="37" t="s">
        <v>183</v>
      </c>
      <c r="M96" s="28" t="s">
        <v>1716</v>
      </c>
      <c r="N96" s="4"/>
      <c r="O96" s="18">
        <f>71+96+45+30</f>
        <v>242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34.15" customHeight="1" x14ac:dyDescent="0.3">
      <c r="A97" s="28">
        <v>93</v>
      </c>
      <c r="B97" s="37" t="s">
        <v>60</v>
      </c>
      <c r="C97" s="37" t="s">
        <v>61</v>
      </c>
      <c r="D97" s="28" t="s">
        <v>890</v>
      </c>
      <c r="E97" s="28" t="s">
        <v>1092</v>
      </c>
      <c r="F97" s="28" t="s">
        <v>1093</v>
      </c>
      <c r="G97" s="31" t="s">
        <v>1095</v>
      </c>
      <c r="H97" s="37" t="s">
        <v>1260</v>
      </c>
      <c r="I97" s="33">
        <v>45263</v>
      </c>
      <c r="J97" s="33">
        <v>45298</v>
      </c>
      <c r="K97" s="28" t="s">
        <v>1742</v>
      </c>
      <c r="L97" s="28" t="s">
        <v>183</v>
      </c>
      <c r="M97" s="28" t="s">
        <v>1716</v>
      </c>
      <c r="N97" s="30"/>
      <c r="O97" s="79" t="s">
        <v>1091</v>
      </c>
      <c r="P97" s="79"/>
      <c r="Q97" s="79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34.15" customHeight="1" x14ac:dyDescent="0.3">
      <c r="A98" s="28">
        <v>94</v>
      </c>
      <c r="B98" s="28" t="s">
        <v>60</v>
      </c>
      <c r="C98" s="28" t="s">
        <v>61</v>
      </c>
      <c r="D98" s="28" t="s">
        <v>893</v>
      </c>
      <c r="E98" s="28" t="s">
        <v>148</v>
      </c>
      <c r="F98" s="28" t="s">
        <v>149</v>
      </c>
      <c r="G98" s="31" t="s">
        <v>150</v>
      </c>
      <c r="H98" s="37">
        <v>1672825884</v>
      </c>
      <c r="I98" s="32">
        <v>41311</v>
      </c>
      <c r="J98" s="33">
        <v>44933</v>
      </c>
      <c r="K98" s="28" t="s">
        <v>1598</v>
      </c>
      <c r="L98" s="28" t="s">
        <v>183</v>
      </c>
      <c r="M98" s="28" t="s">
        <v>1716</v>
      </c>
      <c r="N98" s="30"/>
      <c r="O98" s="18"/>
      <c r="P98" s="11"/>
      <c r="Q98" s="1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34.15" customHeight="1" x14ac:dyDescent="0.3">
      <c r="A99" s="28">
        <v>95</v>
      </c>
      <c r="B99" s="28" t="s">
        <v>60</v>
      </c>
      <c r="C99" s="28" t="s">
        <v>61</v>
      </c>
      <c r="D99" s="28" t="s">
        <v>893</v>
      </c>
      <c r="E99" s="28" t="s">
        <v>1181</v>
      </c>
      <c r="F99" s="28" t="s">
        <v>1180</v>
      </c>
      <c r="G99" s="31" t="s">
        <v>1182</v>
      </c>
      <c r="H99" s="37" t="s">
        <v>1750</v>
      </c>
      <c r="I99" s="33" t="s">
        <v>1178</v>
      </c>
      <c r="J99" s="33">
        <v>45298</v>
      </c>
      <c r="K99" s="28" t="s">
        <v>1742</v>
      </c>
      <c r="L99" s="28" t="s">
        <v>183</v>
      </c>
      <c r="M99" s="28" t="s">
        <v>1716</v>
      </c>
      <c r="N99" s="30"/>
      <c r="O99" s="84" t="s">
        <v>1091</v>
      </c>
      <c r="P99" s="84"/>
      <c r="Q99" s="8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34.15" customHeight="1" x14ac:dyDescent="0.3">
      <c r="A100" s="28">
        <v>96</v>
      </c>
      <c r="B100" s="28" t="s">
        <v>60</v>
      </c>
      <c r="C100" s="28" t="s">
        <v>61</v>
      </c>
      <c r="D100" s="28" t="s">
        <v>893</v>
      </c>
      <c r="E100" s="28" t="s">
        <v>1179</v>
      </c>
      <c r="F100" s="28" t="s">
        <v>1176</v>
      </c>
      <c r="G100" s="31" t="s">
        <v>1177</v>
      </c>
      <c r="H100" s="37">
        <v>1304385837</v>
      </c>
      <c r="I100" s="33" t="s">
        <v>1178</v>
      </c>
      <c r="J100" s="33">
        <v>45298</v>
      </c>
      <c r="K100" s="28" t="s">
        <v>1742</v>
      </c>
      <c r="L100" s="28" t="s">
        <v>183</v>
      </c>
      <c r="M100" s="28" t="s">
        <v>1716</v>
      </c>
      <c r="N100" s="30"/>
      <c r="O100" s="84" t="s">
        <v>1091</v>
      </c>
      <c r="P100" s="84"/>
      <c r="Q100" s="8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34.15" customHeight="1" x14ac:dyDescent="0.3">
      <c r="A101" s="28">
        <v>97</v>
      </c>
      <c r="B101" s="28" t="s">
        <v>60</v>
      </c>
      <c r="C101" s="28" t="s">
        <v>61</v>
      </c>
      <c r="D101" s="36" t="s">
        <v>869</v>
      </c>
      <c r="E101" s="28" t="s">
        <v>62</v>
      </c>
      <c r="F101" s="28" t="s">
        <v>63</v>
      </c>
      <c r="G101" s="31" t="s">
        <v>64</v>
      </c>
      <c r="H101" s="28" t="s">
        <v>1683</v>
      </c>
      <c r="I101" s="28" t="s">
        <v>65</v>
      </c>
      <c r="J101" s="33">
        <v>44933</v>
      </c>
      <c r="K101" s="28" t="s">
        <v>1598</v>
      </c>
      <c r="L101" s="28" t="s">
        <v>183</v>
      </c>
      <c r="M101" s="28" t="s">
        <v>1716</v>
      </c>
      <c r="N101" s="30"/>
      <c r="O101" s="18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34.15" customHeight="1" x14ac:dyDescent="0.3">
      <c r="A102" s="28">
        <v>98</v>
      </c>
      <c r="B102" s="28" t="s">
        <v>60</v>
      </c>
      <c r="C102" s="28" t="s">
        <v>61</v>
      </c>
      <c r="D102" s="36" t="s">
        <v>869</v>
      </c>
      <c r="E102" s="28" t="s">
        <v>76</v>
      </c>
      <c r="F102" s="28" t="s">
        <v>77</v>
      </c>
      <c r="G102" s="31" t="s">
        <v>78</v>
      </c>
      <c r="H102" s="28">
        <v>1910821654</v>
      </c>
      <c r="I102" s="28" t="s">
        <v>563</v>
      </c>
      <c r="J102" s="33">
        <v>44933</v>
      </c>
      <c r="K102" s="28" t="s">
        <v>1598</v>
      </c>
      <c r="L102" s="28" t="s">
        <v>183</v>
      </c>
      <c r="M102" s="28" t="s">
        <v>1716</v>
      </c>
      <c r="N102" s="30"/>
      <c r="O102" s="18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34.15" customHeight="1" x14ac:dyDescent="0.3">
      <c r="A103" s="28">
        <v>99</v>
      </c>
      <c r="B103" s="28" t="s">
        <v>60</v>
      </c>
      <c r="C103" s="28" t="s">
        <v>61</v>
      </c>
      <c r="D103" s="36" t="s">
        <v>869</v>
      </c>
      <c r="E103" s="28" t="s">
        <v>79</v>
      </c>
      <c r="F103" s="28" t="s">
        <v>80</v>
      </c>
      <c r="G103" s="31" t="s">
        <v>81</v>
      </c>
      <c r="H103" s="28">
        <v>1711469602</v>
      </c>
      <c r="I103" s="28" t="s">
        <v>563</v>
      </c>
      <c r="J103" s="33">
        <v>44933</v>
      </c>
      <c r="K103" s="28" t="s">
        <v>1598</v>
      </c>
      <c r="L103" s="28" t="s">
        <v>183</v>
      </c>
      <c r="M103" s="28" t="s">
        <v>1716</v>
      </c>
      <c r="N103" s="30"/>
      <c r="O103" s="18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34.15" customHeight="1" x14ac:dyDescent="0.3">
      <c r="A104" s="28">
        <v>100</v>
      </c>
      <c r="B104" s="37" t="s">
        <v>60</v>
      </c>
      <c r="C104" s="37" t="s">
        <v>61</v>
      </c>
      <c r="D104" s="36" t="s">
        <v>869</v>
      </c>
      <c r="E104" s="28" t="s">
        <v>659</v>
      </c>
      <c r="F104" s="28" t="s">
        <v>82</v>
      </c>
      <c r="G104" s="31" t="s">
        <v>83</v>
      </c>
      <c r="H104" s="34">
        <v>1750358866</v>
      </c>
      <c r="I104" s="37" t="s">
        <v>564</v>
      </c>
      <c r="J104" s="33">
        <v>44933</v>
      </c>
      <c r="K104" s="28" t="s">
        <v>1598</v>
      </c>
      <c r="L104" s="37" t="s">
        <v>183</v>
      </c>
      <c r="M104" s="28" t="s">
        <v>1716</v>
      </c>
      <c r="N104" s="4"/>
      <c r="O104" s="18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34.15" customHeight="1" x14ac:dyDescent="0.3">
      <c r="A105" s="28">
        <v>101</v>
      </c>
      <c r="B105" s="28" t="s">
        <v>60</v>
      </c>
      <c r="C105" s="28" t="s">
        <v>61</v>
      </c>
      <c r="D105" s="36" t="s">
        <v>869</v>
      </c>
      <c r="E105" s="28" t="s">
        <v>90</v>
      </c>
      <c r="F105" s="28" t="s">
        <v>91</v>
      </c>
      <c r="G105" s="31" t="s">
        <v>92</v>
      </c>
      <c r="H105" s="28">
        <v>1921377773</v>
      </c>
      <c r="I105" s="28" t="s">
        <v>567</v>
      </c>
      <c r="J105" s="33">
        <v>44933</v>
      </c>
      <c r="K105" s="28" t="s">
        <v>1598</v>
      </c>
      <c r="L105" s="28" t="s">
        <v>183</v>
      </c>
      <c r="M105" s="28" t="s">
        <v>1716</v>
      </c>
      <c r="N105" s="30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34.15" customHeight="1" x14ac:dyDescent="0.3">
      <c r="A106" s="28">
        <v>102</v>
      </c>
      <c r="B106" s="28" t="s">
        <v>60</v>
      </c>
      <c r="C106" s="28" t="s">
        <v>61</v>
      </c>
      <c r="D106" s="36" t="s">
        <v>869</v>
      </c>
      <c r="E106" s="28" t="s">
        <v>145</v>
      </c>
      <c r="F106" s="28" t="s">
        <v>146</v>
      </c>
      <c r="G106" s="31" t="s">
        <v>147</v>
      </c>
      <c r="H106" s="37">
        <v>1716281833</v>
      </c>
      <c r="I106" s="28" t="s">
        <v>576</v>
      </c>
      <c r="J106" s="33">
        <v>45298</v>
      </c>
      <c r="K106" s="28" t="s">
        <v>1742</v>
      </c>
      <c r="L106" s="28" t="s">
        <v>183</v>
      </c>
      <c r="M106" s="28" t="s">
        <v>1716</v>
      </c>
      <c r="N106" s="30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34.15" customHeight="1" x14ac:dyDescent="0.3">
      <c r="A107" s="28">
        <v>103</v>
      </c>
      <c r="B107" s="53" t="s">
        <v>60</v>
      </c>
      <c r="C107" s="53" t="s">
        <v>61</v>
      </c>
      <c r="D107" s="45" t="s">
        <v>869</v>
      </c>
      <c r="E107" s="45" t="s">
        <v>154</v>
      </c>
      <c r="F107" s="45" t="s">
        <v>155</v>
      </c>
      <c r="G107" s="46" t="s">
        <v>156</v>
      </c>
      <c r="H107" s="53">
        <v>1921526984</v>
      </c>
      <c r="I107" s="54">
        <v>41465</v>
      </c>
      <c r="J107" s="53" t="s">
        <v>574</v>
      </c>
      <c r="K107" s="53" t="s">
        <v>656</v>
      </c>
      <c r="L107" s="53" t="s">
        <v>183</v>
      </c>
      <c r="M107" s="45" t="s">
        <v>1753</v>
      </c>
      <c r="N107" s="55" t="s">
        <v>740</v>
      </c>
      <c r="O107" s="18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34.15" customHeight="1" x14ac:dyDescent="0.3">
      <c r="A108" s="28">
        <v>104</v>
      </c>
      <c r="B108" s="45" t="s">
        <v>60</v>
      </c>
      <c r="C108" s="45" t="s">
        <v>61</v>
      </c>
      <c r="D108" s="45" t="s">
        <v>869</v>
      </c>
      <c r="E108" s="45" t="s">
        <v>157</v>
      </c>
      <c r="F108" s="45" t="s">
        <v>158</v>
      </c>
      <c r="G108" s="46" t="s">
        <v>159</v>
      </c>
      <c r="H108" s="53">
        <v>1715777128</v>
      </c>
      <c r="I108" s="47">
        <v>41919</v>
      </c>
      <c r="J108" s="45" t="s">
        <v>574</v>
      </c>
      <c r="K108" s="45" t="s">
        <v>570</v>
      </c>
      <c r="L108" s="45" t="s">
        <v>183</v>
      </c>
      <c r="M108" s="45" t="s">
        <v>1753</v>
      </c>
      <c r="N108" s="55" t="s">
        <v>741</v>
      </c>
      <c r="O108" s="18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34.15" customHeight="1" x14ac:dyDescent="0.3">
      <c r="A109" s="28">
        <v>105</v>
      </c>
      <c r="B109" s="28" t="s">
        <v>60</v>
      </c>
      <c r="C109" s="28" t="s">
        <v>61</v>
      </c>
      <c r="D109" s="28" t="s">
        <v>869</v>
      </c>
      <c r="E109" s="28" t="s">
        <v>160</v>
      </c>
      <c r="F109" s="28" t="s">
        <v>161</v>
      </c>
      <c r="G109" s="31" t="s">
        <v>162</v>
      </c>
      <c r="H109" s="28">
        <v>1720999286</v>
      </c>
      <c r="I109" s="28" t="s">
        <v>577</v>
      </c>
      <c r="J109" s="33">
        <v>44933</v>
      </c>
      <c r="K109" s="28" t="s">
        <v>1598</v>
      </c>
      <c r="L109" s="28" t="s">
        <v>183</v>
      </c>
      <c r="M109" s="28" t="s">
        <v>1716</v>
      </c>
      <c r="N109" s="30"/>
      <c r="O109" s="79" t="s">
        <v>102</v>
      </c>
      <c r="P109" s="79"/>
      <c r="Q109" s="79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34.15" customHeight="1" x14ac:dyDescent="0.3">
      <c r="A110" s="28">
        <v>106</v>
      </c>
      <c r="B110" s="28" t="s">
        <v>60</v>
      </c>
      <c r="C110" s="28" t="s">
        <v>61</v>
      </c>
      <c r="D110" s="28" t="s">
        <v>869</v>
      </c>
      <c r="E110" s="28" t="s">
        <v>163</v>
      </c>
      <c r="F110" s="28" t="s">
        <v>164</v>
      </c>
      <c r="G110" s="31" t="s">
        <v>165</v>
      </c>
      <c r="H110" s="28">
        <v>1785054100</v>
      </c>
      <c r="I110" s="28" t="s">
        <v>578</v>
      </c>
      <c r="J110" s="33">
        <v>44933</v>
      </c>
      <c r="K110" s="28" t="s">
        <v>1598</v>
      </c>
      <c r="L110" s="28" t="s">
        <v>183</v>
      </c>
      <c r="M110" s="28" t="s">
        <v>1716</v>
      </c>
      <c r="N110" s="30"/>
      <c r="O110" s="79" t="s">
        <v>102</v>
      </c>
      <c r="P110" s="79"/>
      <c r="Q110" s="79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34.15" customHeight="1" x14ac:dyDescent="0.3">
      <c r="A111" s="28">
        <v>107</v>
      </c>
      <c r="B111" s="28" t="s">
        <v>60</v>
      </c>
      <c r="C111" s="28" t="s">
        <v>61</v>
      </c>
      <c r="D111" s="28" t="s">
        <v>869</v>
      </c>
      <c r="E111" s="28" t="s">
        <v>1101</v>
      </c>
      <c r="F111" s="28" t="s">
        <v>1099</v>
      </c>
      <c r="G111" s="31" t="s">
        <v>1100</v>
      </c>
      <c r="H111" s="28">
        <v>1705300104</v>
      </c>
      <c r="I111" s="33">
        <v>45263</v>
      </c>
      <c r="J111" s="33">
        <v>45298</v>
      </c>
      <c r="K111" s="28" t="s">
        <v>1742</v>
      </c>
      <c r="L111" s="28" t="s">
        <v>183</v>
      </c>
      <c r="M111" s="28" t="s">
        <v>1716</v>
      </c>
      <c r="N111" s="30"/>
      <c r="O111" s="79" t="s">
        <v>1091</v>
      </c>
      <c r="P111" s="79"/>
      <c r="Q111" s="79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34.15" customHeight="1" x14ac:dyDescent="0.3">
      <c r="A112" s="28">
        <v>108</v>
      </c>
      <c r="B112" s="28" t="s">
        <v>60</v>
      </c>
      <c r="C112" s="28" t="s">
        <v>61</v>
      </c>
      <c r="D112" s="28" t="s">
        <v>869</v>
      </c>
      <c r="E112" s="28" t="s">
        <v>1189</v>
      </c>
      <c r="F112" s="28" t="s">
        <v>1190</v>
      </c>
      <c r="G112" s="31" t="s">
        <v>1191</v>
      </c>
      <c r="H112" s="28" t="s">
        <v>1749</v>
      </c>
      <c r="I112" s="33" t="s">
        <v>1178</v>
      </c>
      <c r="J112" s="33">
        <v>45298</v>
      </c>
      <c r="K112" s="28" t="s">
        <v>1742</v>
      </c>
      <c r="L112" s="28" t="s">
        <v>183</v>
      </c>
      <c r="M112" s="28" t="s">
        <v>1716</v>
      </c>
      <c r="N112" s="30"/>
      <c r="O112" s="79" t="s">
        <v>1091</v>
      </c>
      <c r="P112" s="79"/>
      <c r="Q112" s="79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34.15" customHeight="1" x14ac:dyDescent="0.3">
      <c r="A113" s="28">
        <v>109</v>
      </c>
      <c r="B113" s="37" t="s">
        <v>60</v>
      </c>
      <c r="C113" s="28" t="s">
        <v>61</v>
      </c>
      <c r="D113" s="28" t="s">
        <v>976</v>
      </c>
      <c r="E113" s="28" t="s">
        <v>977</v>
      </c>
      <c r="F113" s="28" t="s">
        <v>484</v>
      </c>
      <c r="G113" s="31" t="s">
        <v>485</v>
      </c>
      <c r="H113" s="37">
        <v>1747097549</v>
      </c>
      <c r="I113" s="33">
        <v>44472</v>
      </c>
      <c r="J113" s="33">
        <v>45298</v>
      </c>
      <c r="K113" s="28" t="s">
        <v>1742</v>
      </c>
      <c r="L113" s="37" t="s">
        <v>183</v>
      </c>
      <c r="M113" s="28" t="s">
        <v>1716</v>
      </c>
      <c r="N113" s="30"/>
      <c r="O113" s="20" t="s">
        <v>468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34.15" customHeight="1" x14ac:dyDescent="0.3">
      <c r="A114" s="28">
        <v>110</v>
      </c>
      <c r="B114" s="37" t="s">
        <v>60</v>
      </c>
      <c r="C114" s="28" t="s">
        <v>61</v>
      </c>
      <c r="D114" s="28" t="s">
        <v>976</v>
      </c>
      <c r="E114" s="28" t="s">
        <v>1128</v>
      </c>
      <c r="F114" s="28" t="s">
        <v>1153</v>
      </c>
      <c r="G114" s="31" t="s">
        <v>1129</v>
      </c>
      <c r="H114" s="37" t="s">
        <v>1130</v>
      </c>
      <c r="I114" s="33">
        <v>45263</v>
      </c>
      <c r="J114" s="33">
        <v>45298</v>
      </c>
      <c r="K114" s="28" t="s">
        <v>1742</v>
      </c>
      <c r="L114" s="28" t="s">
        <v>183</v>
      </c>
      <c r="M114" s="28" t="s">
        <v>1716</v>
      </c>
      <c r="N114" s="30"/>
      <c r="O114" s="79" t="s">
        <v>1091</v>
      </c>
      <c r="P114" s="79"/>
      <c r="Q114" s="79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34.15" customHeight="1" x14ac:dyDescent="0.3">
      <c r="A115" s="28">
        <v>111</v>
      </c>
      <c r="B115" s="37" t="s">
        <v>60</v>
      </c>
      <c r="C115" s="28" t="s">
        <v>61</v>
      </c>
      <c r="D115" s="28" t="s">
        <v>976</v>
      </c>
      <c r="E115" s="28" t="s">
        <v>1163</v>
      </c>
      <c r="F115" s="28" t="s">
        <v>1164</v>
      </c>
      <c r="G115" s="31" t="s">
        <v>1165</v>
      </c>
      <c r="H115" s="37">
        <v>1709258716</v>
      </c>
      <c r="I115" s="33" t="s">
        <v>1160</v>
      </c>
      <c r="J115" s="33">
        <v>45298</v>
      </c>
      <c r="K115" s="28" t="s">
        <v>1742</v>
      </c>
      <c r="L115" s="28" t="s">
        <v>183</v>
      </c>
      <c r="M115" s="28" t="s">
        <v>1716</v>
      </c>
      <c r="N115" s="30"/>
      <c r="O115" s="79" t="s">
        <v>1091</v>
      </c>
      <c r="P115" s="79"/>
      <c r="Q115" s="79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34.15" customHeight="1" x14ac:dyDescent="0.3">
      <c r="A116" s="28">
        <v>112</v>
      </c>
      <c r="B116" s="37" t="s">
        <v>60</v>
      </c>
      <c r="C116" s="28" t="s">
        <v>61</v>
      </c>
      <c r="D116" s="28" t="s">
        <v>1140</v>
      </c>
      <c r="E116" s="28" t="s">
        <v>1141</v>
      </c>
      <c r="F116" s="28" t="s">
        <v>1142</v>
      </c>
      <c r="G116" s="31" t="s">
        <v>1143</v>
      </c>
      <c r="H116" s="37">
        <v>1632278801</v>
      </c>
      <c r="I116" s="33">
        <v>45263</v>
      </c>
      <c r="J116" s="33">
        <v>45298</v>
      </c>
      <c r="K116" s="28" t="s">
        <v>1742</v>
      </c>
      <c r="L116" s="28" t="s">
        <v>183</v>
      </c>
      <c r="M116" s="28" t="s">
        <v>1716</v>
      </c>
      <c r="N116" s="30"/>
      <c r="O116" s="79" t="s">
        <v>1091</v>
      </c>
      <c r="P116" s="79"/>
      <c r="Q116" s="79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34.15" customHeight="1" x14ac:dyDescent="0.3">
      <c r="A117" s="28">
        <v>113</v>
      </c>
      <c r="B117" s="28" t="s">
        <v>60</v>
      </c>
      <c r="C117" s="28" t="s">
        <v>61</v>
      </c>
      <c r="D117" s="36" t="s">
        <v>874</v>
      </c>
      <c r="E117" s="28" t="s">
        <v>1147</v>
      </c>
      <c r="F117" s="28" t="s">
        <v>106</v>
      </c>
      <c r="G117" s="31" t="s">
        <v>107</v>
      </c>
      <c r="H117" s="28">
        <v>1916785894</v>
      </c>
      <c r="I117" s="28" t="s">
        <v>569</v>
      </c>
      <c r="J117" s="33">
        <v>44933</v>
      </c>
      <c r="K117" s="28" t="s">
        <v>1598</v>
      </c>
      <c r="L117" s="28" t="s">
        <v>183</v>
      </c>
      <c r="M117" s="28" t="s">
        <v>1716</v>
      </c>
      <c r="N117" s="30"/>
      <c r="O117" s="18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34.15" customHeight="1" x14ac:dyDescent="0.3">
      <c r="A118" s="28">
        <v>114</v>
      </c>
      <c r="B118" s="28" t="s">
        <v>60</v>
      </c>
      <c r="C118" s="28" t="s">
        <v>61</v>
      </c>
      <c r="D118" s="36" t="s">
        <v>874</v>
      </c>
      <c r="E118" s="28" t="s">
        <v>1109</v>
      </c>
      <c r="F118" s="28" t="s">
        <v>1148</v>
      </c>
      <c r="G118" s="31" t="s">
        <v>107</v>
      </c>
      <c r="H118" s="28">
        <v>1916785894</v>
      </c>
      <c r="I118" s="33">
        <v>45263</v>
      </c>
      <c r="J118" s="33">
        <v>45298</v>
      </c>
      <c r="K118" s="28" t="s">
        <v>1742</v>
      </c>
      <c r="L118" s="28" t="s">
        <v>183</v>
      </c>
      <c r="M118" s="28" t="s">
        <v>1716</v>
      </c>
      <c r="N118" s="30"/>
      <c r="O118" s="79" t="s">
        <v>1091</v>
      </c>
      <c r="P118" s="79"/>
      <c r="Q118" s="79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34.15" customHeight="1" x14ac:dyDescent="0.3">
      <c r="A119" s="28">
        <v>115</v>
      </c>
      <c r="B119" s="28" t="s">
        <v>60</v>
      </c>
      <c r="C119" s="28" t="s">
        <v>61</v>
      </c>
      <c r="D119" s="36" t="s">
        <v>874</v>
      </c>
      <c r="E119" s="28" t="s">
        <v>1090</v>
      </c>
      <c r="F119" s="28" t="s">
        <v>1088</v>
      </c>
      <c r="G119" s="31" t="s">
        <v>1094</v>
      </c>
      <c r="H119" s="28">
        <v>1316428610</v>
      </c>
      <c r="I119" s="33">
        <v>45263</v>
      </c>
      <c r="J119" s="33">
        <v>45298</v>
      </c>
      <c r="K119" s="28" t="s">
        <v>1742</v>
      </c>
      <c r="L119" s="28" t="s">
        <v>183</v>
      </c>
      <c r="M119" s="28" t="s">
        <v>1716</v>
      </c>
      <c r="N119" s="30"/>
      <c r="O119" s="79" t="s">
        <v>1091</v>
      </c>
      <c r="P119" s="79"/>
      <c r="Q119" s="79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34.15" customHeight="1" x14ac:dyDescent="0.3">
      <c r="A120" s="28">
        <v>116</v>
      </c>
      <c r="B120" s="28" t="s">
        <v>60</v>
      </c>
      <c r="C120" s="28" t="s">
        <v>61</v>
      </c>
      <c r="D120" s="28" t="s">
        <v>884</v>
      </c>
      <c r="E120" s="28" t="s">
        <v>1662</v>
      </c>
      <c r="F120" s="28" t="s">
        <v>172</v>
      </c>
      <c r="G120" s="31" t="s">
        <v>173</v>
      </c>
      <c r="H120" s="28">
        <v>1720824456</v>
      </c>
      <c r="I120" s="32">
        <v>40582</v>
      </c>
      <c r="J120" s="33">
        <v>44933</v>
      </c>
      <c r="K120" s="28" t="s">
        <v>1598</v>
      </c>
      <c r="L120" s="28" t="s">
        <v>183</v>
      </c>
      <c r="M120" s="28" t="s">
        <v>1716</v>
      </c>
      <c r="N120" s="30"/>
      <c r="O120" s="11"/>
      <c r="P120" s="11"/>
      <c r="Q120" s="1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34.15" customHeight="1" x14ac:dyDescent="0.3">
      <c r="A121" s="28">
        <v>117</v>
      </c>
      <c r="B121" s="28" t="s">
        <v>60</v>
      </c>
      <c r="C121" s="28" t="s">
        <v>61</v>
      </c>
      <c r="D121" s="36" t="s">
        <v>1161</v>
      </c>
      <c r="E121" s="28" t="s">
        <v>1166</v>
      </c>
      <c r="F121" s="28" t="s">
        <v>1158</v>
      </c>
      <c r="G121" s="31" t="s">
        <v>1162</v>
      </c>
      <c r="H121" s="28">
        <v>1720824456</v>
      </c>
      <c r="I121" s="33" t="s">
        <v>1160</v>
      </c>
      <c r="J121" s="33">
        <v>45298</v>
      </c>
      <c r="K121" s="28" t="s">
        <v>1742</v>
      </c>
      <c r="L121" s="28" t="s">
        <v>183</v>
      </c>
      <c r="M121" s="28" t="s">
        <v>1716</v>
      </c>
      <c r="N121" s="30"/>
      <c r="O121" s="79" t="s">
        <v>1091</v>
      </c>
      <c r="P121" s="79"/>
      <c r="Q121" s="79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34.15" customHeight="1" x14ac:dyDescent="0.3">
      <c r="A122" s="28">
        <v>118</v>
      </c>
      <c r="B122" s="28" t="s">
        <v>60</v>
      </c>
      <c r="C122" s="28" t="s">
        <v>61</v>
      </c>
      <c r="D122" s="28" t="s">
        <v>883</v>
      </c>
      <c r="E122" s="38" t="s">
        <v>560</v>
      </c>
      <c r="F122" s="28" t="s">
        <v>556</v>
      </c>
      <c r="G122" s="31" t="s">
        <v>557</v>
      </c>
      <c r="H122" s="28">
        <v>1716158709</v>
      </c>
      <c r="I122" s="28" t="s">
        <v>632</v>
      </c>
      <c r="J122" s="33">
        <v>44933</v>
      </c>
      <c r="K122" s="28" t="s">
        <v>1598</v>
      </c>
      <c r="L122" s="28" t="s">
        <v>629</v>
      </c>
      <c r="M122" s="28" t="s">
        <v>1716</v>
      </c>
      <c r="N122" s="30"/>
      <c r="O122" s="18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34.15" customHeight="1" x14ac:dyDescent="0.3">
      <c r="A123" s="28">
        <v>119</v>
      </c>
      <c r="B123" s="37" t="s">
        <v>60</v>
      </c>
      <c r="C123" s="37" t="s">
        <v>61</v>
      </c>
      <c r="D123" s="36" t="s">
        <v>877</v>
      </c>
      <c r="E123" s="28" t="s">
        <v>121</v>
      </c>
      <c r="F123" s="28" t="s">
        <v>122</v>
      </c>
      <c r="G123" s="31" t="s">
        <v>123</v>
      </c>
      <c r="H123" s="37">
        <v>1712800663</v>
      </c>
      <c r="I123" s="37" t="s">
        <v>572</v>
      </c>
      <c r="J123" s="33">
        <v>44933</v>
      </c>
      <c r="K123" s="28" t="s">
        <v>1598</v>
      </c>
      <c r="L123" s="37" t="s">
        <v>183</v>
      </c>
      <c r="M123" s="28" t="s">
        <v>1716</v>
      </c>
      <c r="N123" s="4"/>
      <c r="O123" s="18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34.15" customHeight="1" x14ac:dyDescent="0.3">
      <c r="A124" s="28">
        <v>120</v>
      </c>
      <c r="B124" s="28" t="s">
        <v>60</v>
      </c>
      <c r="C124" s="28" t="s">
        <v>61</v>
      </c>
      <c r="D124" s="36" t="s">
        <v>877</v>
      </c>
      <c r="E124" s="28" t="s">
        <v>661</v>
      </c>
      <c r="F124" s="28" t="s">
        <v>124</v>
      </c>
      <c r="G124" s="31" t="s">
        <v>125</v>
      </c>
      <c r="H124" s="28">
        <v>1302276153</v>
      </c>
      <c r="I124" s="28" t="s">
        <v>558</v>
      </c>
      <c r="J124" s="33">
        <v>44933</v>
      </c>
      <c r="K124" s="28" t="s">
        <v>1598</v>
      </c>
      <c r="L124" s="28" t="s">
        <v>183</v>
      </c>
      <c r="M124" s="28" t="s">
        <v>1716</v>
      </c>
      <c r="N124" s="30"/>
      <c r="O124" s="79" t="s">
        <v>102</v>
      </c>
      <c r="P124" s="79"/>
      <c r="Q124" s="79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34.15" customHeight="1" x14ac:dyDescent="0.3">
      <c r="A125" s="28">
        <v>121</v>
      </c>
      <c r="B125" s="28" t="s">
        <v>60</v>
      </c>
      <c r="C125" s="28" t="s">
        <v>61</v>
      </c>
      <c r="D125" s="36" t="s">
        <v>877</v>
      </c>
      <c r="E125" s="28" t="s">
        <v>1149</v>
      </c>
      <c r="F125" s="28" t="s">
        <v>1170</v>
      </c>
      <c r="G125" s="31" t="s">
        <v>123</v>
      </c>
      <c r="H125" s="28">
        <v>1701128253</v>
      </c>
      <c r="I125" s="33">
        <v>45263</v>
      </c>
      <c r="J125" s="33">
        <v>45298</v>
      </c>
      <c r="K125" s="28" t="s">
        <v>1742</v>
      </c>
      <c r="L125" s="28" t="s">
        <v>183</v>
      </c>
      <c r="M125" s="28" t="s">
        <v>1716</v>
      </c>
      <c r="N125" s="30"/>
      <c r="O125" s="79" t="s">
        <v>1091</v>
      </c>
      <c r="P125" s="79"/>
      <c r="Q125" s="79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34.15" customHeight="1" x14ac:dyDescent="0.3">
      <c r="A126" s="28">
        <v>122</v>
      </c>
      <c r="B126" s="28" t="s">
        <v>60</v>
      </c>
      <c r="C126" s="28" t="s">
        <v>61</v>
      </c>
      <c r="D126" s="36" t="s">
        <v>878</v>
      </c>
      <c r="E126" s="28" t="s">
        <v>126</v>
      </c>
      <c r="F126" s="28" t="s">
        <v>127</v>
      </c>
      <c r="G126" s="31" t="s">
        <v>128</v>
      </c>
      <c r="H126" s="37">
        <v>1711739050</v>
      </c>
      <c r="I126" s="28" t="s">
        <v>558</v>
      </c>
      <c r="J126" s="33">
        <v>44933</v>
      </c>
      <c r="K126" s="28" t="s">
        <v>1598</v>
      </c>
      <c r="L126" s="28" t="s">
        <v>183</v>
      </c>
      <c r="M126" s="28" t="s">
        <v>1716</v>
      </c>
      <c r="N126" s="30"/>
      <c r="O126" s="79" t="s">
        <v>102</v>
      </c>
      <c r="P126" s="79"/>
      <c r="Q126" s="79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34.15" customHeight="1" x14ac:dyDescent="0.3">
      <c r="A127" s="28">
        <v>123</v>
      </c>
      <c r="B127" s="28" t="s">
        <v>60</v>
      </c>
      <c r="C127" s="28" t="s">
        <v>61</v>
      </c>
      <c r="D127" s="36" t="s">
        <v>878</v>
      </c>
      <c r="E127" s="28" t="s">
        <v>1105</v>
      </c>
      <c r="F127" s="28" t="s">
        <v>1106</v>
      </c>
      <c r="G127" s="31" t="s">
        <v>1107</v>
      </c>
      <c r="H127" s="37">
        <v>1731533410</v>
      </c>
      <c r="I127" s="33">
        <v>45263</v>
      </c>
      <c r="J127" s="33">
        <v>45298</v>
      </c>
      <c r="K127" s="28" t="s">
        <v>1742</v>
      </c>
      <c r="L127" s="28" t="s">
        <v>183</v>
      </c>
      <c r="M127" s="28" t="s">
        <v>1716</v>
      </c>
      <c r="N127" s="30"/>
      <c r="O127" s="79" t="s">
        <v>1091</v>
      </c>
      <c r="P127" s="79"/>
      <c r="Q127" s="79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34.15" customHeight="1" x14ac:dyDescent="0.3">
      <c r="A128" s="28">
        <v>124</v>
      </c>
      <c r="B128" s="28" t="s">
        <v>60</v>
      </c>
      <c r="C128" s="28" t="s">
        <v>61</v>
      </c>
      <c r="D128" s="28" t="s">
        <v>878</v>
      </c>
      <c r="E128" s="38" t="s">
        <v>638</v>
      </c>
      <c r="F128" s="28" t="s">
        <v>633</v>
      </c>
      <c r="G128" s="31" t="s">
        <v>634</v>
      </c>
      <c r="H128" s="37">
        <v>1712173030</v>
      </c>
      <c r="I128" s="33">
        <v>45114</v>
      </c>
      <c r="J128" s="33">
        <v>45664</v>
      </c>
      <c r="K128" s="28" t="s">
        <v>1598</v>
      </c>
      <c r="L128" s="28" t="s">
        <v>183</v>
      </c>
      <c r="M128" s="28" t="s">
        <v>1716</v>
      </c>
      <c r="N128" s="30"/>
      <c r="O128" s="18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34.15" customHeight="1" x14ac:dyDescent="0.3">
      <c r="A129" s="28">
        <v>125</v>
      </c>
      <c r="B129" s="28" t="s">
        <v>60</v>
      </c>
      <c r="C129" s="28" t="s">
        <v>61</v>
      </c>
      <c r="D129" s="28" t="s">
        <v>878</v>
      </c>
      <c r="E129" s="28" t="s">
        <v>1152</v>
      </c>
      <c r="F129" s="28" t="s">
        <v>1150</v>
      </c>
      <c r="G129" s="31" t="s">
        <v>1151</v>
      </c>
      <c r="H129" s="28">
        <v>1712316270</v>
      </c>
      <c r="I129" s="33">
        <v>45263</v>
      </c>
      <c r="J129" s="33">
        <v>45298</v>
      </c>
      <c r="K129" s="28" t="s">
        <v>1742</v>
      </c>
      <c r="L129" s="28" t="s">
        <v>183</v>
      </c>
      <c r="M129" s="28" t="s">
        <v>1716</v>
      </c>
      <c r="N129" s="30"/>
      <c r="O129" s="79" t="s">
        <v>1091</v>
      </c>
      <c r="P129" s="79"/>
      <c r="Q129" s="79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34.15" customHeight="1" x14ac:dyDescent="0.3">
      <c r="A130" s="28">
        <v>126</v>
      </c>
      <c r="B130" s="37" t="s">
        <v>60</v>
      </c>
      <c r="C130" s="37" t="s">
        <v>61</v>
      </c>
      <c r="D130" s="36" t="s">
        <v>876</v>
      </c>
      <c r="E130" s="28" t="s">
        <v>113</v>
      </c>
      <c r="F130" s="28" t="s">
        <v>114</v>
      </c>
      <c r="G130" s="31" t="s">
        <v>120</v>
      </c>
      <c r="H130" s="37">
        <v>1308968192</v>
      </c>
      <c r="I130" s="37" t="s">
        <v>569</v>
      </c>
      <c r="J130" s="33">
        <v>44933</v>
      </c>
      <c r="K130" s="28" t="s">
        <v>1598</v>
      </c>
      <c r="L130" s="37" t="s">
        <v>183</v>
      </c>
      <c r="M130" s="28" t="s">
        <v>1716</v>
      </c>
      <c r="N130" s="30"/>
      <c r="O130" s="18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34.15" customHeight="1" x14ac:dyDescent="0.3">
      <c r="A131" s="28">
        <v>127</v>
      </c>
      <c r="B131" s="28" t="s">
        <v>60</v>
      </c>
      <c r="C131" s="28" t="s">
        <v>61</v>
      </c>
      <c r="D131" s="36" t="s">
        <v>876</v>
      </c>
      <c r="E131" s="28" t="s">
        <v>115</v>
      </c>
      <c r="F131" s="28" t="s">
        <v>116</v>
      </c>
      <c r="G131" s="31" t="s">
        <v>117</v>
      </c>
      <c r="H131" s="28">
        <v>1624440165</v>
      </c>
      <c r="I131" s="28" t="s">
        <v>571</v>
      </c>
      <c r="J131" s="33">
        <v>44933</v>
      </c>
      <c r="K131" s="28" t="s">
        <v>1598</v>
      </c>
      <c r="L131" s="28" t="s">
        <v>183</v>
      </c>
      <c r="M131" s="28" t="s">
        <v>1716</v>
      </c>
      <c r="N131" s="30"/>
      <c r="O131" s="79" t="s">
        <v>102</v>
      </c>
      <c r="P131" s="79"/>
      <c r="Q131" s="79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34.15" customHeight="1" x14ac:dyDescent="0.3">
      <c r="A132" s="28">
        <v>128</v>
      </c>
      <c r="B132" s="37" t="s">
        <v>60</v>
      </c>
      <c r="C132" s="37" t="s">
        <v>61</v>
      </c>
      <c r="D132" s="36" t="s">
        <v>876</v>
      </c>
      <c r="E132" s="28" t="s">
        <v>118</v>
      </c>
      <c r="F132" s="28" t="s">
        <v>119</v>
      </c>
      <c r="G132" s="31" t="s">
        <v>120</v>
      </c>
      <c r="H132" s="37">
        <v>1724033085</v>
      </c>
      <c r="I132" s="37" t="s">
        <v>569</v>
      </c>
      <c r="J132" s="33">
        <v>44933</v>
      </c>
      <c r="K132" s="28" t="s">
        <v>1598</v>
      </c>
      <c r="L132" s="37" t="s">
        <v>183</v>
      </c>
      <c r="M132" s="28" t="s">
        <v>1716</v>
      </c>
      <c r="N132" s="30"/>
      <c r="O132" s="18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34.15" customHeight="1" x14ac:dyDescent="0.3">
      <c r="A133" s="28">
        <v>129</v>
      </c>
      <c r="B133" s="37" t="s">
        <v>60</v>
      </c>
      <c r="C133" s="37" t="s">
        <v>61</v>
      </c>
      <c r="D133" s="36" t="s">
        <v>1437</v>
      </c>
      <c r="E133" s="28" t="s">
        <v>1439</v>
      </c>
      <c r="F133" s="28" t="s">
        <v>1438</v>
      </c>
      <c r="G133" s="31" t="s">
        <v>1440</v>
      </c>
      <c r="H133" s="37">
        <v>1711013136</v>
      </c>
      <c r="I133" s="40">
        <v>45204</v>
      </c>
      <c r="J133" s="33">
        <v>45298</v>
      </c>
      <c r="K133" s="28" t="s">
        <v>1742</v>
      </c>
      <c r="L133" s="37" t="s">
        <v>183</v>
      </c>
      <c r="M133" s="28" t="s">
        <v>1716</v>
      </c>
      <c r="N133" s="30"/>
      <c r="O133" s="18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34.15" customHeight="1" x14ac:dyDescent="0.3">
      <c r="A134" s="28">
        <v>130</v>
      </c>
      <c r="B134" s="37" t="s">
        <v>60</v>
      </c>
      <c r="C134" s="37" t="s">
        <v>61</v>
      </c>
      <c r="D134" s="28" t="s">
        <v>1437</v>
      </c>
      <c r="E134" s="28" t="s">
        <v>1343</v>
      </c>
      <c r="F134" s="28" t="s">
        <v>1342</v>
      </c>
      <c r="G134" s="31" t="s">
        <v>1700</v>
      </c>
      <c r="H134" s="37">
        <v>1711376427</v>
      </c>
      <c r="I134" s="33">
        <v>45112</v>
      </c>
      <c r="J134" s="33">
        <v>45298</v>
      </c>
      <c r="K134" s="28" t="s">
        <v>1742</v>
      </c>
      <c r="L134" s="37" t="s">
        <v>183</v>
      </c>
      <c r="M134" s="28" t="s">
        <v>1716</v>
      </c>
      <c r="N134" s="30"/>
      <c r="O134" s="18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34.15" customHeight="1" x14ac:dyDescent="0.3">
      <c r="A135" s="28">
        <v>131</v>
      </c>
      <c r="B135" s="28" t="s">
        <v>60</v>
      </c>
      <c r="C135" s="37" t="s">
        <v>61</v>
      </c>
      <c r="D135" s="28" t="s">
        <v>891</v>
      </c>
      <c r="E135" s="28" t="s">
        <v>660</v>
      </c>
      <c r="F135" s="28" t="s">
        <v>82</v>
      </c>
      <c r="G135" s="31" t="s">
        <v>166</v>
      </c>
      <c r="H135" s="56">
        <v>1962432064</v>
      </c>
      <c r="I135" s="28" t="s">
        <v>579</v>
      </c>
      <c r="J135" s="33">
        <v>44933</v>
      </c>
      <c r="K135" s="28" t="s">
        <v>1598</v>
      </c>
      <c r="L135" s="28" t="s">
        <v>183</v>
      </c>
      <c r="M135" s="28" t="s">
        <v>1716</v>
      </c>
      <c r="N135" s="30"/>
      <c r="O135" s="18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34.15" customHeight="1" x14ac:dyDescent="0.3">
      <c r="A136" s="28">
        <v>132</v>
      </c>
      <c r="B136" s="37" t="s">
        <v>60</v>
      </c>
      <c r="C136" s="37" t="s">
        <v>61</v>
      </c>
      <c r="D136" s="28" t="s">
        <v>1613</v>
      </c>
      <c r="E136" s="28" t="s">
        <v>245</v>
      </c>
      <c r="F136" s="28" t="s">
        <v>246</v>
      </c>
      <c r="G136" s="31" t="s">
        <v>1688</v>
      </c>
      <c r="H136" s="37">
        <v>1712964563</v>
      </c>
      <c r="I136" s="37" t="s">
        <v>595</v>
      </c>
      <c r="J136" s="33">
        <v>44933</v>
      </c>
      <c r="K136" s="28" t="s">
        <v>1598</v>
      </c>
      <c r="L136" s="37" t="s">
        <v>183</v>
      </c>
      <c r="M136" s="28" t="s">
        <v>1716</v>
      </c>
      <c r="N136" s="30"/>
      <c r="O136" s="18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34.15" customHeight="1" x14ac:dyDescent="0.3">
      <c r="A137" s="28">
        <v>133</v>
      </c>
      <c r="B137" s="37" t="s">
        <v>60</v>
      </c>
      <c r="C137" s="37" t="s">
        <v>61</v>
      </c>
      <c r="D137" s="28" t="s">
        <v>1437</v>
      </c>
      <c r="E137" s="28" t="s">
        <v>516</v>
      </c>
      <c r="F137" s="28" t="s">
        <v>923</v>
      </c>
      <c r="G137" s="31" t="s">
        <v>1666</v>
      </c>
      <c r="H137" s="37">
        <v>1717682511</v>
      </c>
      <c r="I137" s="33">
        <v>44291</v>
      </c>
      <c r="J137" s="33">
        <v>44568</v>
      </c>
      <c r="K137" s="28" t="s">
        <v>914</v>
      </c>
      <c r="L137" s="37" t="s">
        <v>183</v>
      </c>
      <c r="M137" s="28" t="s">
        <v>1716</v>
      </c>
      <c r="N137" s="30"/>
      <c r="O137" s="18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34.15" customHeight="1" x14ac:dyDescent="0.3">
      <c r="A138" s="28">
        <v>134</v>
      </c>
      <c r="B138" s="37" t="s">
        <v>60</v>
      </c>
      <c r="C138" s="37" t="s">
        <v>61</v>
      </c>
      <c r="D138" s="28" t="s">
        <v>1665</v>
      </c>
      <c r="E138" s="28" t="s">
        <v>517</v>
      </c>
      <c r="F138" s="28" t="s">
        <v>518</v>
      </c>
      <c r="G138" s="31" t="s">
        <v>1667</v>
      </c>
      <c r="H138" s="56">
        <v>1717540353</v>
      </c>
      <c r="I138" s="28" t="s">
        <v>547</v>
      </c>
      <c r="J138" s="33">
        <v>45298</v>
      </c>
      <c r="K138" s="28" t="s">
        <v>1742</v>
      </c>
      <c r="L138" s="37" t="s">
        <v>183</v>
      </c>
      <c r="M138" s="28" t="s">
        <v>1716</v>
      </c>
      <c r="N138" s="30"/>
      <c r="O138" s="18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34.15" customHeight="1" x14ac:dyDescent="0.3">
      <c r="A139" s="28">
        <v>135</v>
      </c>
      <c r="B139" s="28" t="s">
        <v>60</v>
      </c>
      <c r="C139" s="37" t="s">
        <v>61</v>
      </c>
      <c r="D139" s="28" t="s">
        <v>830</v>
      </c>
      <c r="E139" s="28" t="s">
        <v>1198</v>
      </c>
      <c r="F139" s="28" t="s">
        <v>1195</v>
      </c>
      <c r="G139" s="31" t="s">
        <v>1196</v>
      </c>
      <c r="H139" s="28" t="s">
        <v>1687</v>
      </c>
      <c r="I139" s="33" t="s">
        <v>1197</v>
      </c>
      <c r="J139" s="33">
        <v>45298</v>
      </c>
      <c r="K139" s="28" t="s">
        <v>1742</v>
      </c>
      <c r="L139" s="28" t="s">
        <v>183</v>
      </c>
      <c r="M139" s="28" t="s">
        <v>1716</v>
      </c>
      <c r="N139" s="30"/>
      <c r="O139" s="79" t="s">
        <v>1091</v>
      </c>
      <c r="P139" s="79"/>
      <c r="Q139" s="79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34.15" customHeight="1" x14ac:dyDescent="0.3">
      <c r="A140" s="28">
        <v>136</v>
      </c>
      <c r="B140" s="28" t="s">
        <v>60</v>
      </c>
      <c r="C140" s="28" t="s">
        <v>61</v>
      </c>
      <c r="D140" s="28" t="s">
        <v>830</v>
      </c>
      <c r="E140" s="38" t="s">
        <v>1109</v>
      </c>
      <c r="F140" s="38" t="s">
        <v>1108</v>
      </c>
      <c r="G140" s="57" t="s">
        <v>1111</v>
      </c>
      <c r="H140" s="38" t="s">
        <v>1112</v>
      </c>
      <c r="I140" s="33">
        <v>45263</v>
      </c>
      <c r="J140" s="33">
        <v>45298</v>
      </c>
      <c r="K140" s="28" t="s">
        <v>1742</v>
      </c>
      <c r="L140" s="28" t="s">
        <v>183</v>
      </c>
      <c r="M140" s="28" t="s">
        <v>1716</v>
      </c>
      <c r="N140" s="30"/>
      <c r="O140" s="79" t="s">
        <v>1091</v>
      </c>
      <c r="P140" s="79"/>
      <c r="Q140" s="79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34.15" customHeight="1" x14ac:dyDescent="0.3">
      <c r="A141" s="28">
        <v>137</v>
      </c>
      <c r="B141" s="37" t="s">
        <v>60</v>
      </c>
      <c r="C141" s="37" t="s">
        <v>61</v>
      </c>
      <c r="D141" s="28" t="s">
        <v>831</v>
      </c>
      <c r="E141" s="28" t="s">
        <v>1249</v>
      </c>
      <c r="F141" s="31" t="s">
        <v>1248</v>
      </c>
      <c r="G141" s="31" t="s">
        <v>1689</v>
      </c>
      <c r="H141" s="34">
        <v>1715574331</v>
      </c>
      <c r="I141" s="58" t="s">
        <v>1230</v>
      </c>
      <c r="J141" s="33">
        <v>45298</v>
      </c>
      <c r="K141" s="28" t="s">
        <v>1742</v>
      </c>
      <c r="L141" s="28" t="s">
        <v>183</v>
      </c>
      <c r="M141" s="28" t="s">
        <v>1716</v>
      </c>
      <c r="N141" s="30"/>
      <c r="O141" s="79" t="s">
        <v>1091</v>
      </c>
      <c r="P141" s="79"/>
      <c r="Q141" s="79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34.15" customHeight="1" x14ac:dyDescent="0.3">
      <c r="A142" s="28">
        <v>138</v>
      </c>
      <c r="B142" s="28" t="s">
        <v>60</v>
      </c>
      <c r="C142" s="37" t="s">
        <v>61</v>
      </c>
      <c r="D142" s="28" t="s">
        <v>812</v>
      </c>
      <c r="E142" s="28" t="s">
        <v>1138</v>
      </c>
      <c r="F142" s="28" t="s">
        <v>1137</v>
      </c>
      <c r="G142" s="31" t="s">
        <v>1139</v>
      </c>
      <c r="H142" s="37">
        <v>1732415575</v>
      </c>
      <c r="I142" s="33">
        <v>45263</v>
      </c>
      <c r="J142" s="33">
        <v>45298</v>
      </c>
      <c r="K142" s="28" t="s">
        <v>1742</v>
      </c>
      <c r="L142" s="28" t="s">
        <v>183</v>
      </c>
      <c r="M142" s="28" t="s">
        <v>1716</v>
      </c>
      <c r="N142" s="30"/>
      <c r="O142" s="79" t="s">
        <v>1091</v>
      </c>
      <c r="P142" s="79"/>
      <c r="Q142" s="79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34.15" customHeight="1" x14ac:dyDescent="0.3">
      <c r="A143" s="28">
        <v>139</v>
      </c>
      <c r="B143" s="28" t="s">
        <v>60</v>
      </c>
      <c r="C143" s="28" t="s">
        <v>61</v>
      </c>
      <c r="D143" s="28" t="s">
        <v>812</v>
      </c>
      <c r="E143" s="28" t="s">
        <v>1200</v>
      </c>
      <c r="F143" s="28" t="s">
        <v>1201</v>
      </c>
      <c r="G143" s="31" t="s">
        <v>1206</v>
      </c>
      <c r="H143" s="28">
        <v>1712638540</v>
      </c>
      <c r="I143" s="33" t="s">
        <v>1178</v>
      </c>
      <c r="J143" s="33">
        <v>45298</v>
      </c>
      <c r="K143" s="28" t="s">
        <v>1742</v>
      </c>
      <c r="L143" s="28" t="s">
        <v>183</v>
      </c>
      <c r="M143" s="28" t="s">
        <v>1716</v>
      </c>
      <c r="N143" s="30"/>
      <c r="O143" s="79" t="s">
        <v>1091</v>
      </c>
      <c r="P143" s="79"/>
      <c r="Q143" s="79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34.15" customHeight="1" x14ac:dyDescent="0.3">
      <c r="A144" s="28">
        <v>140</v>
      </c>
      <c r="B144" s="28" t="s">
        <v>60</v>
      </c>
      <c r="C144" s="28" t="s">
        <v>61</v>
      </c>
      <c r="D144" s="28" t="s">
        <v>830</v>
      </c>
      <c r="E144" s="28" t="s">
        <v>1132</v>
      </c>
      <c r="F144" s="28" t="s">
        <v>1131</v>
      </c>
      <c r="G144" s="31" t="s">
        <v>1110</v>
      </c>
      <c r="H144" s="28" t="s">
        <v>1133</v>
      </c>
      <c r="I144" s="33">
        <v>45263</v>
      </c>
      <c r="J144" s="33">
        <v>45298</v>
      </c>
      <c r="K144" s="28" t="s">
        <v>1742</v>
      </c>
      <c r="L144" s="28" t="s">
        <v>183</v>
      </c>
      <c r="M144" s="28" t="s">
        <v>1716</v>
      </c>
      <c r="N144" s="30"/>
      <c r="O144" s="79" t="s">
        <v>1091</v>
      </c>
      <c r="P144" s="79"/>
      <c r="Q144" s="79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34.15" customHeight="1" x14ac:dyDescent="0.3">
      <c r="A145" s="28">
        <v>141</v>
      </c>
      <c r="B145" s="28" t="s">
        <v>60</v>
      </c>
      <c r="C145" s="28" t="s">
        <v>61</v>
      </c>
      <c r="D145" s="28" t="s">
        <v>1739</v>
      </c>
      <c r="E145" s="28" t="s">
        <v>1738</v>
      </c>
      <c r="F145" s="28" t="s">
        <v>1743</v>
      </c>
      <c r="G145" s="31" t="s">
        <v>1740</v>
      </c>
      <c r="H145" s="28">
        <v>1741236400</v>
      </c>
      <c r="I145" s="33" t="s">
        <v>1741</v>
      </c>
      <c r="J145" s="33">
        <v>45298</v>
      </c>
      <c r="K145" s="28" t="s">
        <v>1742</v>
      </c>
      <c r="L145" s="28" t="s">
        <v>183</v>
      </c>
      <c r="M145" s="28" t="s">
        <v>1716</v>
      </c>
      <c r="N145" s="30"/>
      <c r="O145" s="86" t="s">
        <v>1744</v>
      </c>
      <c r="P145" s="87"/>
      <c r="Q145" s="87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34.15" customHeight="1" x14ac:dyDescent="0.3">
      <c r="A146" s="28">
        <v>142</v>
      </c>
      <c r="B146" s="28" t="s">
        <v>60</v>
      </c>
      <c r="C146" s="28" t="s">
        <v>291</v>
      </c>
      <c r="D146" s="28" t="s">
        <v>889</v>
      </c>
      <c r="E146" s="28" t="s">
        <v>66</v>
      </c>
      <c r="F146" s="28" t="s">
        <v>67</v>
      </c>
      <c r="G146" s="31" t="s">
        <v>68</v>
      </c>
      <c r="H146" s="28">
        <v>1712005575</v>
      </c>
      <c r="I146" s="42">
        <v>39211</v>
      </c>
      <c r="J146" s="33">
        <v>44933</v>
      </c>
      <c r="K146" s="28" t="s">
        <v>1598</v>
      </c>
      <c r="L146" s="28" t="s">
        <v>183</v>
      </c>
      <c r="M146" s="28" t="s">
        <v>1716</v>
      </c>
      <c r="N146" s="30"/>
      <c r="O146" s="18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34.15" customHeight="1" x14ac:dyDescent="0.3">
      <c r="A147" s="28">
        <v>143</v>
      </c>
      <c r="B147" s="28" t="s">
        <v>60</v>
      </c>
      <c r="C147" s="28" t="s">
        <v>291</v>
      </c>
      <c r="D147" s="28" t="s">
        <v>1209</v>
      </c>
      <c r="E147" s="28" t="s">
        <v>1135</v>
      </c>
      <c r="F147" s="28" t="s">
        <v>1134</v>
      </c>
      <c r="G147" s="31" t="s">
        <v>1136</v>
      </c>
      <c r="H147" s="28">
        <v>1712875622</v>
      </c>
      <c r="I147" s="33">
        <v>45263</v>
      </c>
      <c r="J147" s="33">
        <v>45298</v>
      </c>
      <c r="K147" s="28" t="s">
        <v>1742</v>
      </c>
      <c r="L147" s="28" t="s">
        <v>183</v>
      </c>
      <c r="M147" s="28" t="s">
        <v>1716</v>
      </c>
      <c r="N147" s="30"/>
      <c r="O147" s="79" t="s">
        <v>1091</v>
      </c>
      <c r="P147" s="79"/>
      <c r="Q147" s="79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34.15" customHeight="1" x14ac:dyDescent="0.3">
      <c r="A148" s="28">
        <v>144</v>
      </c>
      <c r="B148" s="28" t="s">
        <v>60</v>
      </c>
      <c r="C148" s="28" t="s">
        <v>291</v>
      </c>
      <c r="D148" s="28" t="s">
        <v>830</v>
      </c>
      <c r="E148" s="28" t="s">
        <v>167</v>
      </c>
      <c r="F148" s="28" t="s">
        <v>168</v>
      </c>
      <c r="G148" s="31" t="s">
        <v>663</v>
      </c>
      <c r="H148" s="28">
        <v>1721040490</v>
      </c>
      <c r="I148" s="28" t="s">
        <v>580</v>
      </c>
      <c r="J148" s="33">
        <v>44933</v>
      </c>
      <c r="K148" s="28" t="s">
        <v>1598</v>
      </c>
      <c r="L148" s="28" t="s">
        <v>183</v>
      </c>
      <c r="M148" s="28" t="s">
        <v>1716</v>
      </c>
      <c r="N148" s="30"/>
      <c r="O148" s="79" t="s">
        <v>102</v>
      </c>
      <c r="P148" s="79"/>
      <c r="Q148" s="79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34.15" customHeight="1" x14ac:dyDescent="0.3">
      <c r="A149" s="28">
        <v>145</v>
      </c>
      <c r="B149" s="37" t="s">
        <v>60</v>
      </c>
      <c r="C149" s="37" t="s">
        <v>291</v>
      </c>
      <c r="D149" s="28" t="s">
        <v>831</v>
      </c>
      <c r="E149" s="28" t="s">
        <v>169</v>
      </c>
      <c r="F149" s="28" t="s">
        <v>170</v>
      </c>
      <c r="G149" s="31" t="s">
        <v>171</v>
      </c>
      <c r="H149" s="37">
        <v>1711195562</v>
      </c>
      <c r="I149" s="42">
        <v>40881</v>
      </c>
      <c r="J149" s="33">
        <v>44933</v>
      </c>
      <c r="K149" s="28" t="s">
        <v>1598</v>
      </c>
      <c r="L149" s="37" t="s">
        <v>183</v>
      </c>
      <c r="M149" s="28" t="s">
        <v>1716</v>
      </c>
      <c r="N149" s="4"/>
      <c r="O149" s="18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34.15" customHeight="1" x14ac:dyDescent="0.3">
      <c r="A150" s="28">
        <v>146</v>
      </c>
      <c r="B150" s="37" t="s">
        <v>60</v>
      </c>
      <c r="C150" s="37" t="s">
        <v>291</v>
      </c>
      <c r="D150" s="28" t="s">
        <v>831</v>
      </c>
      <c r="E150" s="28" t="s">
        <v>406</v>
      </c>
      <c r="F150" s="28" t="s">
        <v>1192</v>
      </c>
      <c r="G150" s="31" t="s">
        <v>1193</v>
      </c>
      <c r="H150" s="59">
        <v>1919374962</v>
      </c>
      <c r="I150" s="33" t="s">
        <v>1178</v>
      </c>
      <c r="J150" s="33">
        <v>45298</v>
      </c>
      <c r="K150" s="28" t="s">
        <v>1742</v>
      </c>
      <c r="L150" s="28" t="s">
        <v>183</v>
      </c>
      <c r="M150" s="28" t="s">
        <v>1716</v>
      </c>
      <c r="N150" s="30"/>
      <c r="O150" s="79" t="s">
        <v>1091</v>
      </c>
      <c r="P150" s="79"/>
      <c r="Q150" s="79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34.15" customHeight="1" x14ac:dyDescent="0.3">
      <c r="A151" s="28">
        <v>147</v>
      </c>
      <c r="B151" s="28" t="s">
        <v>60</v>
      </c>
      <c r="C151" s="28" t="s">
        <v>291</v>
      </c>
      <c r="D151" s="28" t="s">
        <v>812</v>
      </c>
      <c r="E151" s="28" t="s">
        <v>174</v>
      </c>
      <c r="F151" s="28" t="s">
        <v>175</v>
      </c>
      <c r="G151" s="31" t="s">
        <v>176</v>
      </c>
      <c r="H151" s="37">
        <v>1711383340</v>
      </c>
      <c r="I151" s="33">
        <v>44141</v>
      </c>
      <c r="J151" s="33">
        <v>44933</v>
      </c>
      <c r="K151" s="28" t="s">
        <v>1598</v>
      </c>
      <c r="L151" s="28" t="s">
        <v>183</v>
      </c>
      <c r="M151" s="28" t="s">
        <v>1716</v>
      </c>
      <c r="N151" s="30"/>
      <c r="O151" s="79" t="s">
        <v>102</v>
      </c>
      <c r="P151" s="79"/>
      <c r="Q151" s="79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34.15" customHeight="1" x14ac:dyDescent="0.3">
      <c r="A152" s="28">
        <v>148</v>
      </c>
      <c r="B152" s="28" t="s">
        <v>60</v>
      </c>
      <c r="C152" s="28" t="s">
        <v>291</v>
      </c>
      <c r="D152" s="28" t="s">
        <v>812</v>
      </c>
      <c r="E152" s="28" t="s">
        <v>177</v>
      </c>
      <c r="F152" s="28" t="s">
        <v>178</v>
      </c>
      <c r="G152" s="31" t="s">
        <v>1686</v>
      </c>
      <c r="H152" s="37">
        <v>1717543950</v>
      </c>
      <c r="I152" s="32">
        <v>40641</v>
      </c>
      <c r="J152" s="33">
        <v>44203</v>
      </c>
      <c r="K152" s="28" t="s">
        <v>1598</v>
      </c>
      <c r="L152" s="28" t="s">
        <v>183</v>
      </c>
      <c r="M152" s="28" t="s">
        <v>1716</v>
      </c>
      <c r="N152" s="30"/>
      <c r="O152" s="18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34.15" customHeight="1" x14ac:dyDescent="0.3">
      <c r="A153" s="28">
        <v>149</v>
      </c>
      <c r="B153" s="28" t="s">
        <v>60</v>
      </c>
      <c r="C153" s="28" t="s">
        <v>291</v>
      </c>
      <c r="D153" s="28" t="s">
        <v>1225</v>
      </c>
      <c r="E153" s="28" t="s">
        <v>1229</v>
      </c>
      <c r="F153" s="28" t="s">
        <v>1226</v>
      </c>
      <c r="G153" s="31" t="s">
        <v>1654</v>
      </c>
      <c r="H153" s="28" t="s">
        <v>1690</v>
      </c>
      <c r="I153" s="40" t="s">
        <v>1230</v>
      </c>
      <c r="J153" s="33">
        <v>45298</v>
      </c>
      <c r="K153" s="28" t="s">
        <v>1742</v>
      </c>
      <c r="L153" s="28" t="s">
        <v>183</v>
      </c>
      <c r="M153" s="28" t="s">
        <v>1716</v>
      </c>
      <c r="N153" s="30"/>
      <c r="O153" s="79" t="s">
        <v>1091</v>
      </c>
      <c r="P153" s="79"/>
      <c r="Q153" s="79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34.15" customHeight="1" x14ac:dyDescent="0.3">
      <c r="A154" s="28">
        <v>150</v>
      </c>
      <c r="B154" s="28" t="s">
        <v>60</v>
      </c>
      <c r="C154" s="28" t="s">
        <v>291</v>
      </c>
      <c r="D154" s="28" t="s">
        <v>1233</v>
      </c>
      <c r="E154" s="28" t="s">
        <v>1228</v>
      </c>
      <c r="F154" s="28" t="s">
        <v>1227</v>
      </c>
      <c r="G154" s="31" t="s">
        <v>1654</v>
      </c>
      <c r="H154" s="37">
        <v>1733536106</v>
      </c>
      <c r="I154" s="40" t="s">
        <v>1230</v>
      </c>
      <c r="J154" s="33">
        <v>45298</v>
      </c>
      <c r="K154" s="28" t="s">
        <v>1742</v>
      </c>
      <c r="L154" s="28" t="s">
        <v>183</v>
      </c>
      <c r="M154" s="28" t="s">
        <v>1716</v>
      </c>
      <c r="N154" s="30"/>
      <c r="O154" s="79" t="s">
        <v>1091</v>
      </c>
      <c r="P154" s="79"/>
      <c r="Q154" s="79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34.15" customHeight="1" x14ac:dyDescent="0.3">
      <c r="A155" s="28">
        <v>151</v>
      </c>
      <c r="B155" s="28" t="s">
        <v>60</v>
      </c>
      <c r="C155" s="28" t="s">
        <v>291</v>
      </c>
      <c r="D155" s="28" t="s">
        <v>1233</v>
      </c>
      <c r="E155" s="28" t="s">
        <v>1232</v>
      </c>
      <c r="F155" s="28" t="s">
        <v>1231</v>
      </c>
      <c r="G155" s="31" t="s">
        <v>1654</v>
      </c>
      <c r="H155" s="37">
        <v>1735277776</v>
      </c>
      <c r="I155" s="40" t="s">
        <v>1230</v>
      </c>
      <c r="J155" s="33">
        <v>45298</v>
      </c>
      <c r="K155" s="28" t="s">
        <v>1742</v>
      </c>
      <c r="L155" s="28" t="s">
        <v>183</v>
      </c>
      <c r="M155" s="28" t="s">
        <v>1716</v>
      </c>
      <c r="N155" s="30"/>
      <c r="O155" s="79" t="s">
        <v>1091</v>
      </c>
      <c r="P155" s="79"/>
      <c r="Q155" s="79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34.15" customHeight="1" x14ac:dyDescent="0.3">
      <c r="A156" s="28">
        <v>152</v>
      </c>
      <c r="B156" s="28" t="s">
        <v>60</v>
      </c>
      <c r="C156" s="28" t="s">
        <v>179</v>
      </c>
      <c r="D156" s="28" t="s">
        <v>809</v>
      </c>
      <c r="E156" s="28" t="s">
        <v>180</v>
      </c>
      <c r="F156" s="28" t="s">
        <v>181</v>
      </c>
      <c r="G156" s="31" t="s">
        <v>182</v>
      </c>
      <c r="H156" s="37">
        <v>1712917796</v>
      </c>
      <c r="I156" s="32">
        <v>40029</v>
      </c>
      <c r="J156" s="33">
        <v>44933</v>
      </c>
      <c r="K156" s="28" t="s">
        <v>1598</v>
      </c>
      <c r="L156" s="28" t="s">
        <v>183</v>
      </c>
      <c r="M156" s="28" t="s">
        <v>1716</v>
      </c>
      <c r="N156" s="30"/>
      <c r="O156" s="18">
        <v>12395392</v>
      </c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34.15" customHeight="1" x14ac:dyDescent="0.3">
      <c r="A157" s="28">
        <v>153</v>
      </c>
      <c r="B157" s="28" t="s">
        <v>60</v>
      </c>
      <c r="C157" s="28" t="s">
        <v>179</v>
      </c>
      <c r="D157" s="28" t="s">
        <v>809</v>
      </c>
      <c r="E157" s="28" t="s">
        <v>184</v>
      </c>
      <c r="F157" s="28" t="s">
        <v>185</v>
      </c>
      <c r="G157" s="31" t="s">
        <v>186</v>
      </c>
      <c r="H157" s="37">
        <v>1711301217</v>
      </c>
      <c r="I157" s="28" t="s">
        <v>581</v>
      </c>
      <c r="J157" s="33">
        <v>44933</v>
      </c>
      <c r="K157" s="28" t="s">
        <v>1598</v>
      </c>
      <c r="L157" s="28" t="s">
        <v>183</v>
      </c>
      <c r="M157" s="28" t="s">
        <v>1716</v>
      </c>
      <c r="N157" s="30"/>
      <c r="O157" s="18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34.15" customHeight="1" x14ac:dyDescent="0.3">
      <c r="A158" s="28">
        <v>154</v>
      </c>
      <c r="B158" s="28" t="s">
        <v>60</v>
      </c>
      <c r="C158" s="28" t="s">
        <v>179</v>
      </c>
      <c r="D158" s="28" t="s">
        <v>809</v>
      </c>
      <c r="E158" s="28" t="s">
        <v>187</v>
      </c>
      <c r="F158" s="28" t="s">
        <v>188</v>
      </c>
      <c r="G158" s="31" t="s">
        <v>189</v>
      </c>
      <c r="H158" s="37">
        <v>1711444763</v>
      </c>
      <c r="I158" s="32">
        <v>39913</v>
      </c>
      <c r="J158" s="33">
        <v>44933</v>
      </c>
      <c r="K158" s="28" t="s">
        <v>1598</v>
      </c>
      <c r="L158" s="28" t="s">
        <v>183</v>
      </c>
      <c r="M158" s="28" t="s">
        <v>1716</v>
      </c>
      <c r="N158" s="30"/>
      <c r="O158" s="18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34.15" customHeight="1" x14ac:dyDescent="0.3">
      <c r="A159" s="28">
        <v>155</v>
      </c>
      <c r="B159" s="28" t="s">
        <v>60</v>
      </c>
      <c r="C159" s="28" t="s">
        <v>179</v>
      </c>
      <c r="D159" s="28" t="s">
        <v>892</v>
      </c>
      <c r="E159" s="28" t="s">
        <v>190</v>
      </c>
      <c r="F159" s="28" t="s">
        <v>191</v>
      </c>
      <c r="G159" s="31" t="s">
        <v>192</v>
      </c>
      <c r="H159" s="37">
        <v>1712068784</v>
      </c>
      <c r="I159" s="28" t="s">
        <v>582</v>
      </c>
      <c r="J159" s="33">
        <v>44203</v>
      </c>
      <c r="K159" s="28" t="s">
        <v>1598</v>
      </c>
      <c r="L159" s="28" t="s">
        <v>183</v>
      </c>
      <c r="M159" s="28" t="s">
        <v>1716</v>
      </c>
      <c r="N159" s="30"/>
      <c r="O159" s="79" t="s">
        <v>102</v>
      </c>
      <c r="P159" s="79"/>
      <c r="Q159" s="79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34.15" customHeight="1" x14ac:dyDescent="0.3">
      <c r="A160" s="28">
        <v>156</v>
      </c>
      <c r="B160" s="28" t="s">
        <v>60</v>
      </c>
      <c r="C160" s="28" t="s">
        <v>179</v>
      </c>
      <c r="D160" s="28" t="s">
        <v>809</v>
      </c>
      <c r="E160" s="28" t="s">
        <v>1391</v>
      </c>
      <c r="F160" s="28" t="s">
        <v>1390</v>
      </c>
      <c r="G160" s="31" t="s">
        <v>1392</v>
      </c>
      <c r="H160" s="37">
        <v>1711787078</v>
      </c>
      <c r="I160" s="33">
        <v>45143</v>
      </c>
      <c r="J160" s="33">
        <v>45298</v>
      </c>
      <c r="K160" s="28" t="s">
        <v>1742</v>
      </c>
      <c r="L160" s="28" t="s">
        <v>183</v>
      </c>
      <c r="M160" s="28" t="s">
        <v>1716</v>
      </c>
      <c r="N160" s="30"/>
      <c r="O160" s="11"/>
      <c r="P160" s="11"/>
      <c r="Q160" s="1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34.15" customHeight="1" x14ac:dyDescent="0.3">
      <c r="A161" s="28">
        <v>157</v>
      </c>
      <c r="B161" s="28" t="s">
        <v>60</v>
      </c>
      <c r="C161" s="28" t="s">
        <v>193</v>
      </c>
      <c r="D161" s="28" t="s">
        <v>898</v>
      </c>
      <c r="E161" s="28" t="s">
        <v>194</v>
      </c>
      <c r="F161" s="28" t="s">
        <v>195</v>
      </c>
      <c r="G161" s="31" t="s">
        <v>196</v>
      </c>
      <c r="H161" s="37">
        <v>1716073807</v>
      </c>
      <c r="I161" s="32">
        <v>40034</v>
      </c>
      <c r="J161" s="33">
        <v>45298</v>
      </c>
      <c r="K161" s="28" t="s">
        <v>1742</v>
      </c>
      <c r="L161" s="28" t="s">
        <v>183</v>
      </c>
      <c r="M161" s="28" t="s">
        <v>1716</v>
      </c>
      <c r="N161" s="30"/>
      <c r="O161" s="18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34.15" customHeight="1" x14ac:dyDescent="0.3">
      <c r="A162" s="28">
        <v>158</v>
      </c>
      <c r="B162" s="28" t="s">
        <v>60</v>
      </c>
      <c r="C162" s="28" t="s">
        <v>193</v>
      </c>
      <c r="D162" s="28" t="s">
        <v>898</v>
      </c>
      <c r="E162" s="28" t="s">
        <v>1490</v>
      </c>
      <c r="F162" s="28" t="s">
        <v>1489</v>
      </c>
      <c r="G162" s="31" t="s">
        <v>196</v>
      </c>
      <c r="H162" s="28">
        <v>1712324028</v>
      </c>
      <c r="I162" s="33" t="s">
        <v>1459</v>
      </c>
      <c r="J162" s="33">
        <v>45298</v>
      </c>
      <c r="K162" s="28" t="s">
        <v>1742</v>
      </c>
      <c r="L162" s="28" t="s">
        <v>183</v>
      </c>
      <c r="M162" s="28" t="s">
        <v>1716</v>
      </c>
      <c r="N162" s="30"/>
      <c r="O162" s="1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34.15" customHeight="1" x14ac:dyDescent="0.3">
      <c r="A163" s="28">
        <v>159</v>
      </c>
      <c r="B163" s="53" t="s">
        <v>60</v>
      </c>
      <c r="C163" s="53" t="s">
        <v>193</v>
      </c>
      <c r="D163" s="45" t="s">
        <v>886</v>
      </c>
      <c r="E163" s="45" t="s">
        <v>197</v>
      </c>
      <c r="F163" s="45" t="s">
        <v>198</v>
      </c>
      <c r="G163" s="46" t="s">
        <v>199</v>
      </c>
      <c r="H163" s="53">
        <v>1711233279</v>
      </c>
      <c r="I163" s="54">
        <v>40065</v>
      </c>
      <c r="J163" s="60">
        <v>44203</v>
      </c>
      <c r="K163" s="53" t="s">
        <v>631</v>
      </c>
      <c r="L163" s="53" t="s">
        <v>183</v>
      </c>
      <c r="M163" s="45" t="s">
        <v>1753</v>
      </c>
      <c r="N163" s="48" t="s">
        <v>1537</v>
      </c>
      <c r="O163" s="18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34.15" customHeight="1" x14ac:dyDescent="0.3">
      <c r="A164" s="28">
        <v>160</v>
      </c>
      <c r="B164" s="28" t="s">
        <v>60</v>
      </c>
      <c r="C164" s="28" t="s">
        <v>193</v>
      </c>
      <c r="D164" s="28" t="s">
        <v>815</v>
      </c>
      <c r="E164" s="28" t="s">
        <v>200</v>
      </c>
      <c r="F164" s="28" t="s">
        <v>201</v>
      </c>
      <c r="G164" s="31" t="s">
        <v>202</v>
      </c>
      <c r="H164" s="28" t="s">
        <v>1605</v>
      </c>
      <c r="I164" s="28" t="s">
        <v>585</v>
      </c>
      <c r="J164" s="33">
        <v>44203</v>
      </c>
      <c r="K164" s="28" t="s">
        <v>1598</v>
      </c>
      <c r="L164" s="28" t="s">
        <v>183</v>
      </c>
      <c r="M164" s="28" t="s">
        <v>1716</v>
      </c>
      <c r="N164" s="30"/>
      <c r="O164" s="18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34.15" customHeight="1" x14ac:dyDescent="0.3">
      <c r="A165" s="28">
        <v>161</v>
      </c>
      <c r="B165" s="28" t="s">
        <v>60</v>
      </c>
      <c r="C165" s="28" t="s">
        <v>193</v>
      </c>
      <c r="D165" s="28" t="s">
        <v>815</v>
      </c>
      <c r="E165" s="28" t="s">
        <v>203</v>
      </c>
      <c r="F165" s="28" t="s">
        <v>204</v>
      </c>
      <c r="G165" s="31" t="s">
        <v>205</v>
      </c>
      <c r="H165" s="28">
        <v>1712677175</v>
      </c>
      <c r="I165" s="28" t="s">
        <v>586</v>
      </c>
      <c r="J165" s="33">
        <v>45298</v>
      </c>
      <c r="K165" s="28" t="s">
        <v>1742</v>
      </c>
      <c r="L165" s="28" t="s">
        <v>183</v>
      </c>
      <c r="M165" s="28" t="s">
        <v>1716</v>
      </c>
      <c r="N165" s="30"/>
      <c r="O165" s="18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34.15" customHeight="1" x14ac:dyDescent="0.3">
      <c r="A166" s="28">
        <v>162</v>
      </c>
      <c r="B166" s="28" t="s">
        <v>60</v>
      </c>
      <c r="C166" s="28" t="s">
        <v>193</v>
      </c>
      <c r="D166" s="28" t="s">
        <v>814</v>
      </c>
      <c r="E166" s="28" t="s">
        <v>206</v>
      </c>
      <c r="F166" s="28" t="s">
        <v>207</v>
      </c>
      <c r="G166" s="31" t="s">
        <v>208</v>
      </c>
      <c r="H166" s="28">
        <v>1716767551</v>
      </c>
      <c r="I166" s="28" t="s">
        <v>587</v>
      </c>
      <c r="J166" s="33">
        <v>44933</v>
      </c>
      <c r="K166" s="28" t="s">
        <v>1598</v>
      </c>
      <c r="L166" s="28" t="s">
        <v>183</v>
      </c>
      <c r="M166" s="28" t="s">
        <v>1716</v>
      </c>
      <c r="N166" s="30"/>
      <c r="O166" s="18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34.15" customHeight="1" x14ac:dyDescent="0.3">
      <c r="A167" s="28">
        <v>163</v>
      </c>
      <c r="B167" s="28" t="s">
        <v>60</v>
      </c>
      <c r="C167" s="28" t="s">
        <v>193</v>
      </c>
      <c r="D167" s="28" t="s">
        <v>775</v>
      </c>
      <c r="E167" s="28" t="s">
        <v>719</v>
      </c>
      <c r="F167" s="28" t="s">
        <v>720</v>
      </c>
      <c r="G167" s="31" t="s">
        <v>721</v>
      </c>
      <c r="H167" s="28">
        <v>1717723918</v>
      </c>
      <c r="I167" s="28" t="s">
        <v>722</v>
      </c>
      <c r="J167" s="33">
        <v>44933</v>
      </c>
      <c r="K167" s="28" t="s">
        <v>1598</v>
      </c>
      <c r="L167" s="28" t="s">
        <v>183</v>
      </c>
      <c r="M167" s="28" t="s">
        <v>1716</v>
      </c>
      <c r="N167" s="30"/>
      <c r="O167" s="19" t="s">
        <v>727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34.15" customHeight="1" x14ac:dyDescent="0.3">
      <c r="A168" s="28">
        <v>164</v>
      </c>
      <c r="B168" s="28" t="s">
        <v>60</v>
      </c>
      <c r="C168" s="28" t="s">
        <v>209</v>
      </c>
      <c r="D168" s="28" t="s">
        <v>816</v>
      </c>
      <c r="E168" s="28" t="s">
        <v>210</v>
      </c>
      <c r="F168" s="28" t="s">
        <v>211</v>
      </c>
      <c r="G168" s="31" t="s">
        <v>214</v>
      </c>
      <c r="H168" s="28">
        <v>1761885632</v>
      </c>
      <c r="I168" s="32">
        <v>40065</v>
      </c>
      <c r="J168" s="33">
        <v>44933</v>
      </c>
      <c r="K168" s="28" t="s">
        <v>1598</v>
      </c>
      <c r="L168" s="28" t="s">
        <v>16</v>
      </c>
      <c r="M168" s="28" t="s">
        <v>1716</v>
      </c>
      <c r="N168" s="30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34.15" customHeight="1" x14ac:dyDescent="0.3">
      <c r="A169" s="28">
        <v>165</v>
      </c>
      <c r="B169" s="28" t="s">
        <v>60</v>
      </c>
      <c r="C169" s="28" t="s">
        <v>209</v>
      </c>
      <c r="D169" s="36" t="s">
        <v>813</v>
      </c>
      <c r="E169" s="28" t="s">
        <v>212</v>
      </c>
      <c r="F169" s="28" t="s">
        <v>213</v>
      </c>
      <c r="G169" s="31" t="s">
        <v>214</v>
      </c>
      <c r="H169" s="28">
        <v>1915746697</v>
      </c>
      <c r="I169" s="28" t="s">
        <v>588</v>
      </c>
      <c r="J169" s="33">
        <v>44933</v>
      </c>
      <c r="K169" s="28" t="s">
        <v>1598</v>
      </c>
      <c r="L169" s="28" t="s">
        <v>16</v>
      </c>
      <c r="M169" s="28" t="s">
        <v>1716</v>
      </c>
      <c r="N169" s="30"/>
      <c r="O169" s="18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34.15" customHeight="1" x14ac:dyDescent="0.3">
      <c r="A170" s="28">
        <v>166</v>
      </c>
      <c r="B170" s="28" t="s">
        <v>60</v>
      </c>
      <c r="C170" s="28" t="s">
        <v>209</v>
      </c>
      <c r="D170" s="28" t="s">
        <v>811</v>
      </c>
      <c r="E170" s="28" t="s">
        <v>215</v>
      </c>
      <c r="F170" s="28" t="s">
        <v>216</v>
      </c>
      <c r="G170" s="31" t="s">
        <v>217</v>
      </c>
      <c r="H170" s="28">
        <v>1711910983</v>
      </c>
      <c r="I170" s="32">
        <v>40610</v>
      </c>
      <c r="J170" s="33">
        <v>44933</v>
      </c>
      <c r="K170" s="28" t="s">
        <v>1598</v>
      </c>
      <c r="L170" s="28" t="s">
        <v>16</v>
      </c>
      <c r="M170" s="28" t="s">
        <v>1716</v>
      </c>
      <c r="N170" s="30"/>
      <c r="O170" s="18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34.15" customHeight="1" x14ac:dyDescent="0.3">
      <c r="A171" s="28">
        <v>167</v>
      </c>
      <c r="B171" s="28" t="s">
        <v>60</v>
      </c>
      <c r="C171" s="28" t="s">
        <v>209</v>
      </c>
      <c r="D171" s="28" t="s">
        <v>811</v>
      </c>
      <c r="E171" s="28" t="s">
        <v>218</v>
      </c>
      <c r="F171" s="28" t="s">
        <v>219</v>
      </c>
      <c r="G171" s="31" t="s">
        <v>217</v>
      </c>
      <c r="H171" s="28">
        <v>1711910398</v>
      </c>
      <c r="I171" s="28" t="s">
        <v>589</v>
      </c>
      <c r="J171" s="33">
        <v>44933</v>
      </c>
      <c r="K171" s="28" t="s">
        <v>1598</v>
      </c>
      <c r="L171" s="28" t="s">
        <v>16</v>
      </c>
      <c r="M171" s="28" t="s">
        <v>1716</v>
      </c>
      <c r="N171" s="30"/>
      <c r="O171" s="18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34.15" customHeight="1" x14ac:dyDescent="0.3">
      <c r="A172" s="28">
        <v>168</v>
      </c>
      <c r="B172" s="28" t="s">
        <v>60</v>
      </c>
      <c r="C172" s="28" t="s">
        <v>209</v>
      </c>
      <c r="D172" s="28" t="s">
        <v>888</v>
      </c>
      <c r="E172" s="28" t="s">
        <v>220</v>
      </c>
      <c r="F172" s="28" t="s">
        <v>221</v>
      </c>
      <c r="G172" s="31" t="s">
        <v>222</v>
      </c>
      <c r="H172" s="28">
        <v>1739842945</v>
      </c>
      <c r="I172" s="32">
        <v>40974</v>
      </c>
      <c r="J172" s="33">
        <v>45298</v>
      </c>
      <c r="K172" s="28" t="s">
        <v>1742</v>
      </c>
      <c r="L172" s="28" t="s">
        <v>16</v>
      </c>
      <c r="M172" s="28" t="s">
        <v>1716</v>
      </c>
      <c r="N172" s="30"/>
      <c r="O172" s="18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34.15" customHeight="1" x14ac:dyDescent="0.3">
      <c r="A173" s="28">
        <v>169</v>
      </c>
      <c r="B173" s="28" t="s">
        <v>60</v>
      </c>
      <c r="C173" s="28" t="s">
        <v>209</v>
      </c>
      <c r="D173" s="28" t="s">
        <v>1334</v>
      </c>
      <c r="E173" s="28" t="s">
        <v>1705</v>
      </c>
      <c r="F173" s="28" t="s">
        <v>1332</v>
      </c>
      <c r="G173" s="31" t="s">
        <v>1333</v>
      </c>
      <c r="H173" s="37">
        <v>1713809579</v>
      </c>
      <c r="I173" s="32">
        <v>45112</v>
      </c>
      <c r="J173" s="33">
        <v>45298</v>
      </c>
      <c r="K173" s="28" t="s">
        <v>1742</v>
      </c>
      <c r="L173" s="28" t="s">
        <v>16</v>
      </c>
      <c r="M173" s="28" t="s">
        <v>1716</v>
      </c>
      <c r="N173" s="30"/>
      <c r="O173" s="18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34.15" customHeight="1" x14ac:dyDescent="0.3">
      <c r="A174" s="28">
        <v>170</v>
      </c>
      <c r="B174" s="28" t="s">
        <v>60</v>
      </c>
      <c r="C174" s="28" t="s">
        <v>223</v>
      </c>
      <c r="D174" s="36" t="s">
        <v>813</v>
      </c>
      <c r="E174" s="28" t="s">
        <v>230</v>
      </c>
      <c r="F174" s="28" t="s">
        <v>231</v>
      </c>
      <c r="G174" s="31" t="s">
        <v>232</v>
      </c>
      <c r="H174" s="37">
        <v>1759611544</v>
      </c>
      <c r="I174" s="37" t="s">
        <v>591</v>
      </c>
      <c r="J174" s="33">
        <v>44933</v>
      </c>
      <c r="K174" s="28" t="s">
        <v>1598</v>
      </c>
      <c r="L174" s="28" t="s">
        <v>16</v>
      </c>
      <c r="M174" s="28" t="s">
        <v>1716</v>
      </c>
      <c r="N174" s="30"/>
      <c r="O174" s="18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34.15" customHeight="1" x14ac:dyDescent="0.3">
      <c r="A175" s="28">
        <v>171</v>
      </c>
      <c r="B175" s="28" t="s">
        <v>60</v>
      </c>
      <c r="C175" s="28" t="s">
        <v>223</v>
      </c>
      <c r="D175" s="36" t="s">
        <v>886</v>
      </c>
      <c r="E175" s="28" t="s">
        <v>224</v>
      </c>
      <c r="F175" s="28" t="s">
        <v>225</v>
      </c>
      <c r="G175" s="31" t="s">
        <v>226</v>
      </c>
      <c r="H175" s="28" t="s">
        <v>1748</v>
      </c>
      <c r="I175" s="37" t="s">
        <v>581</v>
      </c>
      <c r="J175" s="33">
        <v>44933</v>
      </c>
      <c r="K175" s="28" t="s">
        <v>1598</v>
      </c>
      <c r="L175" s="28" t="s">
        <v>16</v>
      </c>
      <c r="M175" s="28" t="s">
        <v>1716</v>
      </c>
      <c r="N175" s="30"/>
      <c r="O175" s="18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34.15" customHeight="1" x14ac:dyDescent="0.3">
      <c r="A176" s="28">
        <v>172</v>
      </c>
      <c r="B176" s="28" t="s">
        <v>60</v>
      </c>
      <c r="C176" s="28" t="s">
        <v>223</v>
      </c>
      <c r="D176" s="36" t="s">
        <v>816</v>
      </c>
      <c r="E176" s="28" t="s">
        <v>227</v>
      </c>
      <c r="F176" s="28" t="s">
        <v>228</v>
      </c>
      <c r="G176" s="31" t="s">
        <v>229</v>
      </c>
      <c r="H176" s="37">
        <v>1916533135</v>
      </c>
      <c r="I176" s="37" t="s">
        <v>590</v>
      </c>
      <c r="J176" s="33">
        <v>44933</v>
      </c>
      <c r="K176" s="28" t="s">
        <v>1598</v>
      </c>
      <c r="L176" s="28" t="s">
        <v>16</v>
      </c>
      <c r="M176" s="28" t="s">
        <v>1716</v>
      </c>
      <c r="N176" s="30"/>
      <c r="O176" s="18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34.15" customHeight="1" x14ac:dyDescent="0.3">
      <c r="A177" s="28">
        <v>173</v>
      </c>
      <c r="B177" s="28" t="s">
        <v>60</v>
      </c>
      <c r="C177" s="28" t="s">
        <v>223</v>
      </c>
      <c r="D177" s="28" t="s">
        <v>901</v>
      </c>
      <c r="E177" s="28" t="s">
        <v>669</v>
      </c>
      <c r="F177" s="28" t="s">
        <v>233</v>
      </c>
      <c r="G177" s="31" t="s">
        <v>234</v>
      </c>
      <c r="H177" s="37">
        <v>1713812615</v>
      </c>
      <c r="I177" s="42">
        <v>40612</v>
      </c>
      <c r="J177" s="33">
        <v>44933</v>
      </c>
      <c r="K177" s="28" t="s">
        <v>1598</v>
      </c>
      <c r="L177" s="28" t="s">
        <v>16</v>
      </c>
      <c r="M177" s="28" t="s">
        <v>1716</v>
      </c>
      <c r="N177" s="30"/>
      <c r="O177" s="18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34.15" customHeight="1" x14ac:dyDescent="0.3">
      <c r="A178" s="28">
        <v>174</v>
      </c>
      <c r="B178" s="28" t="s">
        <v>60</v>
      </c>
      <c r="C178" s="28" t="s">
        <v>223</v>
      </c>
      <c r="D178" s="28" t="s">
        <v>902</v>
      </c>
      <c r="E178" s="28" t="s">
        <v>235</v>
      </c>
      <c r="F178" s="28" t="s">
        <v>236</v>
      </c>
      <c r="G178" s="31" t="s">
        <v>237</v>
      </c>
      <c r="H178" s="37">
        <v>1819686750</v>
      </c>
      <c r="I178" s="37" t="s">
        <v>592</v>
      </c>
      <c r="J178" s="33">
        <v>44933</v>
      </c>
      <c r="K178" s="28" t="s">
        <v>1598</v>
      </c>
      <c r="L178" s="28" t="s">
        <v>16</v>
      </c>
      <c r="M178" s="28" t="s">
        <v>1716</v>
      </c>
      <c r="N178" s="61"/>
      <c r="O178" s="18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34.15" customHeight="1" x14ac:dyDescent="0.3">
      <c r="A179" s="28">
        <v>175</v>
      </c>
      <c r="B179" s="53" t="s">
        <v>60</v>
      </c>
      <c r="C179" s="53" t="s">
        <v>223</v>
      </c>
      <c r="D179" s="45" t="s">
        <v>810</v>
      </c>
      <c r="E179" s="45" t="s">
        <v>238</v>
      </c>
      <c r="F179" s="45" t="s">
        <v>239</v>
      </c>
      <c r="G179" s="46" t="s">
        <v>240</v>
      </c>
      <c r="H179" s="53">
        <v>1819651618</v>
      </c>
      <c r="I179" s="53" t="s">
        <v>593</v>
      </c>
      <c r="J179" s="53" t="s">
        <v>574</v>
      </c>
      <c r="K179" s="53" t="s">
        <v>570</v>
      </c>
      <c r="L179" s="53" t="s">
        <v>16</v>
      </c>
      <c r="M179" s="45" t="s">
        <v>1753</v>
      </c>
      <c r="N179" s="55" t="s">
        <v>740</v>
      </c>
      <c r="O179" s="18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34.15" customHeight="1" x14ac:dyDescent="0.3">
      <c r="A180" s="28">
        <v>176</v>
      </c>
      <c r="B180" s="37" t="s">
        <v>60</v>
      </c>
      <c r="C180" s="37" t="s">
        <v>223</v>
      </c>
      <c r="D180" s="28" t="s">
        <v>1265</v>
      </c>
      <c r="E180" s="28" t="s">
        <v>1262</v>
      </c>
      <c r="F180" s="28" t="s">
        <v>1263</v>
      </c>
      <c r="G180" s="31" t="s">
        <v>1264</v>
      </c>
      <c r="H180" s="37">
        <v>1730161318</v>
      </c>
      <c r="I180" s="33">
        <v>44962</v>
      </c>
      <c r="J180" s="33">
        <v>45298</v>
      </c>
      <c r="K180" s="28" t="s">
        <v>1742</v>
      </c>
      <c r="L180" s="37" t="s">
        <v>16</v>
      </c>
      <c r="M180" s="28" t="s">
        <v>1716</v>
      </c>
      <c r="N180" s="61"/>
      <c r="O180" s="18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34.15" customHeight="1" x14ac:dyDescent="0.3">
      <c r="A181" s="28">
        <v>177</v>
      </c>
      <c r="B181" s="37" t="s">
        <v>60</v>
      </c>
      <c r="C181" s="37" t="s">
        <v>223</v>
      </c>
      <c r="D181" s="28" t="s">
        <v>1269</v>
      </c>
      <c r="E181" s="28" t="s">
        <v>1266</v>
      </c>
      <c r="F181" s="28" t="s">
        <v>1267</v>
      </c>
      <c r="G181" s="31" t="s">
        <v>1268</v>
      </c>
      <c r="H181" s="37">
        <v>1886123153</v>
      </c>
      <c r="I181" s="33">
        <v>44962</v>
      </c>
      <c r="J181" s="33">
        <v>45298</v>
      </c>
      <c r="K181" s="28" t="s">
        <v>1742</v>
      </c>
      <c r="L181" s="37" t="s">
        <v>16</v>
      </c>
      <c r="M181" s="28" t="s">
        <v>1716</v>
      </c>
      <c r="N181" s="61"/>
      <c r="O181" s="18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34.15" customHeight="1" x14ac:dyDescent="0.3">
      <c r="A182" s="28">
        <v>178</v>
      </c>
      <c r="B182" s="37" t="s">
        <v>60</v>
      </c>
      <c r="C182" s="37" t="s">
        <v>515</v>
      </c>
      <c r="D182" s="28" t="s">
        <v>819</v>
      </c>
      <c r="E182" s="28" t="s">
        <v>241</v>
      </c>
      <c r="F182" s="28" t="s">
        <v>242</v>
      </c>
      <c r="G182" s="31" t="s">
        <v>243</v>
      </c>
      <c r="H182" s="37">
        <v>1913023629</v>
      </c>
      <c r="I182" s="37" t="s">
        <v>594</v>
      </c>
      <c r="J182" s="33">
        <v>45298</v>
      </c>
      <c r="K182" s="28" t="s">
        <v>1742</v>
      </c>
      <c r="L182" s="37" t="s">
        <v>16</v>
      </c>
      <c r="M182" s="28" t="s">
        <v>1716</v>
      </c>
      <c r="N182" s="30"/>
      <c r="O182" s="18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34.15" customHeight="1" x14ac:dyDescent="0.3">
      <c r="A183" s="28">
        <v>179</v>
      </c>
      <c r="B183" s="37" t="s">
        <v>60</v>
      </c>
      <c r="C183" s="37" t="s">
        <v>515</v>
      </c>
      <c r="D183" s="28" t="s">
        <v>1324</v>
      </c>
      <c r="E183" s="28" t="s">
        <v>1322</v>
      </c>
      <c r="F183" s="28" t="s">
        <v>1321</v>
      </c>
      <c r="G183" s="28" t="s">
        <v>1323</v>
      </c>
      <c r="H183" s="37">
        <v>1749986151</v>
      </c>
      <c r="I183" s="33">
        <v>44962</v>
      </c>
      <c r="J183" s="33">
        <v>45298</v>
      </c>
      <c r="K183" s="28" t="s">
        <v>1742</v>
      </c>
      <c r="L183" s="37" t="s">
        <v>16</v>
      </c>
      <c r="M183" s="28" t="s">
        <v>1716</v>
      </c>
      <c r="N183" s="30"/>
      <c r="O183" s="18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34.15" customHeight="1" x14ac:dyDescent="0.3">
      <c r="A184" s="28">
        <v>180</v>
      </c>
      <c r="B184" s="37" t="s">
        <v>60</v>
      </c>
      <c r="C184" s="37" t="s">
        <v>515</v>
      </c>
      <c r="D184" s="28" t="s">
        <v>1324</v>
      </c>
      <c r="E184" s="28" t="s">
        <v>1492</v>
      </c>
      <c r="F184" s="28" t="s">
        <v>1491</v>
      </c>
      <c r="G184" s="28" t="s">
        <v>1493</v>
      </c>
      <c r="H184" s="37">
        <v>1712127780</v>
      </c>
      <c r="I184" s="33" t="s">
        <v>1494</v>
      </c>
      <c r="J184" s="33">
        <v>45298</v>
      </c>
      <c r="K184" s="28" t="s">
        <v>1742</v>
      </c>
      <c r="L184" s="37" t="s">
        <v>16</v>
      </c>
      <c r="M184" s="28" t="s">
        <v>1716</v>
      </c>
      <c r="N184" s="30"/>
      <c r="O184" s="18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34.15" customHeight="1" x14ac:dyDescent="0.3">
      <c r="A185" s="28">
        <v>181</v>
      </c>
      <c r="B185" s="37" t="s">
        <v>60</v>
      </c>
      <c r="C185" s="28" t="s">
        <v>244</v>
      </c>
      <c r="D185" s="28" t="s">
        <v>840</v>
      </c>
      <c r="E185" s="28" t="s">
        <v>668</v>
      </c>
      <c r="F185" s="28" t="s">
        <v>479</v>
      </c>
      <c r="G185" s="31" t="s">
        <v>480</v>
      </c>
      <c r="H185" s="56">
        <v>1711050912</v>
      </c>
      <c r="I185" s="28" t="s">
        <v>546</v>
      </c>
      <c r="J185" s="33">
        <v>45298</v>
      </c>
      <c r="K185" s="28" t="s">
        <v>1742</v>
      </c>
      <c r="L185" s="37" t="s">
        <v>183</v>
      </c>
      <c r="M185" s="28" t="s">
        <v>1716</v>
      </c>
      <c r="N185" s="30"/>
      <c r="O185" s="20" t="s">
        <v>468</v>
      </c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34.15" customHeight="1" x14ac:dyDescent="0.3">
      <c r="A186" s="28">
        <v>182</v>
      </c>
      <c r="B186" s="37" t="s">
        <v>60</v>
      </c>
      <c r="C186" s="28" t="s">
        <v>244</v>
      </c>
      <c r="D186" s="28" t="s">
        <v>840</v>
      </c>
      <c r="E186" s="28" t="s">
        <v>482</v>
      </c>
      <c r="F186" s="28" t="s">
        <v>481</v>
      </c>
      <c r="G186" s="31" t="s">
        <v>483</v>
      </c>
      <c r="H186" s="56">
        <v>1756369571</v>
      </c>
      <c r="I186" s="28" t="s">
        <v>546</v>
      </c>
      <c r="J186" s="33">
        <v>44568</v>
      </c>
      <c r="K186" s="28" t="s">
        <v>914</v>
      </c>
      <c r="L186" s="37" t="s">
        <v>183</v>
      </c>
      <c r="M186" s="28" t="s">
        <v>1716</v>
      </c>
      <c r="N186" s="30"/>
      <c r="O186" s="20" t="s">
        <v>468</v>
      </c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34.15" customHeight="1" x14ac:dyDescent="0.3">
      <c r="A187" s="28">
        <v>183</v>
      </c>
      <c r="B187" s="37" t="s">
        <v>60</v>
      </c>
      <c r="C187" s="28" t="s">
        <v>244</v>
      </c>
      <c r="D187" s="28" t="s">
        <v>854</v>
      </c>
      <c r="E187" s="28" t="s">
        <v>486</v>
      </c>
      <c r="F187" s="28" t="s">
        <v>922</v>
      </c>
      <c r="G187" s="31" t="s">
        <v>487</v>
      </c>
      <c r="H187" s="56">
        <v>1724367213</v>
      </c>
      <c r="I187" s="28" t="s">
        <v>546</v>
      </c>
      <c r="J187" s="33">
        <v>45298</v>
      </c>
      <c r="K187" s="28" t="s">
        <v>1742</v>
      </c>
      <c r="L187" s="37" t="s">
        <v>183</v>
      </c>
      <c r="M187" s="28" t="s">
        <v>1716</v>
      </c>
      <c r="N187" s="30"/>
      <c r="O187" s="20" t="s">
        <v>468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34.15" customHeight="1" x14ac:dyDescent="0.3">
      <c r="A188" s="28">
        <v>184</v>
      </c>
      <c r="B188" s="37" t="s">
        <v>60</v>
      </c>
      <c r="C188" s="28" t="s">
        <v>244</v>
      </c>
      <c r="D188" s="28" t="s">
        <v>856</v>
      </c>
      <c r="E188" s="28" t="s">
        <v>519</v>
      </c>
      <c r="F188" s="28" t="s">
        <v>520</v>
      </c>
      <c r="G188" s="31" t="s">
        <v>521</v>
      </c>
      <c r="H188" s="37">
        <v>1711379804</v>
      </c>
      <c r="I188" s="28" t="s">
        <v>548</v>
      </c>
      <c r="J188" s="33">
        <v>45298</v>
      </c>
      <c r="K188" s="28" t="s">
        <v>1742</v>
      </c>
      <c r="L188" s="37" t="s">
        <v>183</v>
      </c>
      <c r="M188" s="28" t="s">
        <v>1716</v>
      </c>
      <c r="N188" s="30"/>
      <c r="O188" s="20" t="s">
        <v>511</v>
      </c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34.15" customHeight="1" x14ac:dyDescent="0.3">
      <c r="A189" s="28">
        <v>185</v>
      </c>
      <c r="B189" s="37" t="s">
        <v>60</v>
      </c>
      <c r="C189" s="28" t="s">
        <v>244</v>
      </c>
      <c r="D189" s="28" t="s">
        <v>1281</v>
      </c>
      <c r="E189" s="28" t="s">
        <v>1275</v>
      </c>
      <c r="F189" s="28" t="s">
        <v>1274</v>
      </c>
      <c r="G189" s="31" t="s">
        <v>1276</v>
      </c>
      <c r="H189" s="37">
        <v>1819564532</v>
      </c>
      <c r="I189" s="33">
        <v>44962</v>
      </c>
      <c r="J189" s="33">
        <v>45298</v>
      </c>
      <c r="K189" s="28" t="s">
        <v>1742</v>
      </c>
      <c r="L189" s="37" t="s">
        <v>183</v>
      </c>
      <c r="M189" s="28" t="s">
        <v>1716</v>
      </c>
      <c r="N189" s="30"/>
      <c r="O189" s="20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34.15" customHeight="1" x14ac:dyDescent="0.3">
      <c r="A190" s="28">
        <v>186</v>
      </c>
      <c r="B190" s="37" t="s">
        <v>60</v>
      </c>
      <c r="C190" s="28" t="s">
        <v>244</v>
      </c>
      <c r="D190" s="28" t="s">
        <v>1280</v>
      </c>
      <c r="E190" s="28" t="s">
        <v>1277</v>
      </c>
      <c r="F190" s="28" t="s">
        <v>1278</v>
      </c>
      <c r="G190" s="31" t="s">
        <v>1279</v>
      </c>
      <c r="H190" s="37">
        <v>1723066625</v>
      </c>
      <c r="I190" s="33">
        <v>44962</v>
      </c>
      <c r="J190" s="33">
        <v>45298</v>
      </c>
      <c r="K190" s="28" t="s">
        <v>1742</v>
      </c>
      <c r="L190" s="37" t="s">
        <v>183</v>
      </c>
      <c r="M190" s="28" t="s">
        <v>1716</v>
      </c>
      <c r="N190" s="30"/>
      <c r="O190" s="20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34.15" customHeight="1" x14ac:dyDescent="0.3">
      <c r="A191" s="28">
        <v>187</v>
      </c>
      <c r="B191" s="37" t="s">
        <v>60</v>
      </c>
      <c r="C191" s="28" t="s">
        <v>244</v>
      </c>
      <c r="D191" s="28" t="s">
        <v>856</v>
      </c>
      <c r="E191" s="28" t="s">
        <v>1364</v>
      </c>
      <c r="F191" s="28" t="s">
        <v>1362</v>
      </c>
      <c r="G191" s="31" t="s">
        <v>1363</v>
      </c>
      <c r="H191" s="37">
        <v>1718323321</v>
      </c>
      <c r="I191" s="33">
        <v>45143</v>
      </c>
      <c r="J191" s="33">
        <v>45298</v>
      </c>
      <c r="K191" s="28" t="s">
        <v>1742</v>
      </c>
      <c r="L191" s="28" t="s">
        <v>183</v>
      </c>
      <c r="M191" s="28" t="s">
        <v>1716</v>
      </c>
      <c r="N191" s="30"/>
      <c r="O191" s="20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34.15" customHeight="1" x14ac:dyDescent="0.3">
      <c r="A192" s="28">
        <v>188</v>
      </c>
      <c r="B192" s="37" t="s">
        <v>60</v>
      </c>
      <c r="C192" s="28" t="s">
        <v>244</v>
      </c>
      <c r="D192" s="28" t="s">
        <v>1375</v>
      </c>
      <c r="E192" s="28" t="s">
        <v>1373</v>
      </c>
      <c r="F192" s="28" t="s">
        <v>1372</v>
      </c>
      <c r="G192" s="31" t="s">
        <v>1374</v>
      </c>
      <c r="H192" s="37">
        <v>1687108627</v>
      </c>
      <c r="I192" s="33">
        <v>45143</v>
      </c>
      <c r="J192" s="33">
        <v>45298</v>
      </c>
      <c r="K192" s="28" t="s">
        <v>1742</v>
      </c>
      <c r="L192" s="28" t="s">
        <v>183</v>
      </c>
      <c r="M192" s="28" t="s">
        <v>1716</v>
      </c>
      <c r="N192" s="30"/>
      <c r="O192" s="20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34.15" customHeight="1" x14ac:dyDescent="0.3">
      <c r="A193" s="28">
        <v>189</v>
      </c>
      <c r="B193" s="28" t="s">
        <v>60</v>
      </c>
      <c r="C193" s="28" t="s">
        <v>247</v>
      </c>
      <c r="D193" s="28" t="s">
        <v>820</v>
      </c>
      <c r="E193" s="28" t="s">
        <v>248</v>
      </c>
      <c r="F193" s="28" t="s">
        <v>249</v>
      </c>
      <c r="G193" s="31" t="s">
        <v>679</v>
      </c>
      <c r="H193" s="37">
        <v>1720236762</v>
      </c>
      <c r="I193" s="42">
        <v>39822</v>
      </c>
      <c r="J193" s="33">
        <v>44933</v>
      </c>
      <c r="K193" s="28" t="s">
        <v>1598</v>
      </c>
      <c r="L193" s="28" t="s">
        <v>183</v>
      </c>
      <c r="M193" s="28" t="s">
        <v>1716</v>
      </c>
      <c r="N193" s="30"/>
      <c r="O193" s="18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34.15" customHeight="1" x14ac:dyDescent="0.3">
      <c r="A194" s="28">
        <v>190</v>
      </c>
      <c r="B194" s="37" t="s">
        <v>60</v>
      </c>
      <c r="C194" s="37" t="s">
        <v>247</v>
      </c>
      <c r="D194" s="28" t="s">
        <v>894</v>
      </c>
      <c r="E194" s="28" t="s">
        <v>250</v>
      </c>
      <c r="F194" s="28" t="s">
        <v>251</v>
      </c>
      <c r="G194" s="31" t="s">
        <v>252</v>
      </c>
      <c r="H194" s="37">
        <v>1717617313</v>
      </c>
      <c r="I194" s="42">
        <v>40700</v>
      </c>
      <c r="J194" s="33">
        <v>44933</v>
      </c>
      <c r="K194" s="28" t="s">
        <v>1598</v>
      </c>
      <c r="L194" s="37" t="s">
        <v>183</v>
      </c>
      <c r="M194" s="28" t="s">
        <v>1716</v>
      </c>
      <c r="N194" s="4"/>
      <c r="O194" s="18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34.15" customHeight="1" x14ac:dyDescent="0.3">
      <c r="A195" s="28">
        <v>191</v>
      </c>
      <c r="B195" s="37" t="s">
        <v>60</v>
      </c>
      <c r="C195" s="37" t="s">
        <v>247</v>
      </c>
      <c r="D195" s="28" t="s">
        <v>894</v>
      </c>
      <c r="E195" s="31" t="s">
        <v>1442</v>
      </c>
      <c r="F195" s="28" t="s">
        <v>1441</v>
      </c>
      <c r="G195" s="31" t="s">
        <v>252</v>
      </c>
      <c r="H195" s="34">
        <v>1723867038</v>
      </c>
      <c r="I195" s="33">
        <v>45204</v>
      </c>
      <c r="J195" s="33">
        <v>45298</v>
      </c>
      <c r="K195" s="28" t="s">
        <v>1742</v>
      </c>
      <c r="L195" s="28" t="s">
        <v>183</v>
      </c>
      <c r="M195" s="28" t="s">
        <v>1716</v>
      </c>
      <c r="N195" s="4"/>
      <c r="O195" s="18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34.15" customHeight="1" x14ac:dyDescent="0.3">
      <c r="A196" s="28">
        <v>192</v>
      </c>
      <c r="B196" s="28" t="s">
        <v>60</v>
      </c>
      <c r="C196" s="28" t="s">
        <v>247</v>
      </c>
      <c r="D196" s="28" t="s">
        <v>827</v>
      </c>
      <c r="E196" s="28" t="s">
        <v>253</v>
      </c>
      <c r="F196" s="28" t="s">
        <v>937</v>
      </c>
      <c r="G196" s="31" t="s">
        <v>254</v>
      </c>
      <c r="H196" s="37">
        <v>1724382648</v>
      </c>
      <c r="I196" s="42">
        <v>40610</v>
      </c>
      <c r="J196" s="33">
        <v>44933</v>
      </c>
      <c r="K196" s="28" t="s">
        <v>1598</v>
      </c>
      <c r="L196" s="28" t="s">
        <v>183</v>
      </c>
      <c r="M196" s="28" t="s">
        <v>1716</v>
      </c>
      <c r="N196" s="30"/>
      <c r="O196" s="18">
        <f>96-37</f>
        <v>59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34.15" customHeight="1" x14ac:dyDescent="0.3">
      <c r="A197" s="28">
        <v>193</v>
      </c>
      <c r="B197" s="28" t="s">
        <v>60</v>
      </c>
      <c r="C197" s="28" t="s">
        <v>247</v>
      </c>
      <c r="D197" s="28" t="s">
        <v>1411</v>
      </c>
      <c r="E197" s="28" t="s">
        <v>1409</v>
      </c>
      <c r="F197" s="28" t="s">
        <v>1412</v>
      </c>
      <c r="G197" s="31" t="s">
        <v>1410</v>
      </c>
      <c r="H197" s="37">
        <v>1714330065</v>
      </c>
      <c r="I197" s="33">
        <v>45174</v>
      </c>
      <c r="J197" s="33">
        <v>45298</v>
      </c>
      <c r="K197" s="28" t="s">
        <v>1742</v>
      </c>
      <c r="L197" s="31" t="s">
        <v>183</v>
      </c>
      <c r="M197" s="28" t="s">
        <v>1716</v>
      </c>
      <c r="N197" s="30"/>
      <c r="O197" s="18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34.15" customHeight="1" x14ac:dyDescent="0.3">
      <c r="A198" s="28">
        <v>194</v>
      </c>
      <c r="B198" s="28" t="s">
        <v>60</v>
      </c>
      <c r="C198" s="28" t="s">
        <v>255</v>
      </c>
      <c r="D198" s="28" t="s">
        <v>818</v>
      </c>
      <c r="E198" s="28" t="s">
        <v>256</v>
      </c>
      <c r="F198" s="28" t="s">
        <v>257</v>
      </c>
      <c r="G198" s="31" t="s">
        <v>258</v>
      </c>
      <c r="H198" s="37">
        <v>1711669840</v>
      </c>
      <c r="I198" s="42">
        <v>40035</v>
      </c>
      <c r="J198" s="33">
        <v>44203</v>
      </c>
      <c r="K198" s="28" t="s">
        <v>1664</v>
      </c>
      <c r="L198" s="28" t="s">
        <v>16</v>
      </c>
      <c r="M198" s="28" t="s">
        <v>1716</v>
      </c>
      <c r="N198" s="30"/>
      <c r="O198" s="18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34.15" customHeight="1" x14ac:dyDescent="0.3">
      <c r="A199" s="28">
        <v>195</v>
      </c>
      <c r="B199" s="37" t="s">
        <v>60</v>
      </c>
      <c r="C199" s="37" t="s">
        <v>255</v>
      </c>
      <c r="D199" s="28" t="s">
        <v>897</v>
      </c>
      <c r="E199" s="28" t="s">
        <v>259</v>
      </c>
      <c r="F199" s="28" t="s">
        <v>260</v>
      </c>
      <c r="G199" s="31" t="s">
        <v>261</v>
      </c>
      <c r="H199" s="37">
        <v>1718106502</v>
      </c>
      <c r="I199" s="37" t="s">
        <v>596</v>
      </c>
      <c r="J199" s="33">
        <v>45298</v>
      </c>
      <c r="K199" s="28" t="s">
        <v>1742</v>
      </c>
      <c r="L199" s="37" t="s">
        <v>16</v>
      </c>
      <c r="M199" s="28" t="s">
        <v>1716</v>
      </c>
      <c r="N199" s="30"/>
      <c r="O199" s="18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34.15" customHeight="1" x14ac:dyDescent="0.3">
      <c r="A200" s="28">
        <v>196</v>
      </c>
      <c r="B200" s="28" t="s">
        <v>60</v>
      </c>
      <c r="C200" s="28" t="s">
        <v>255</v>
      </c>
      <c r="D200" s="28" t="s">
        <v>818</v>
      </c>
      <c r="E200" s="28" t="s">
        <v>262</v>
      </c>
      <c r="F200" s="28" t="s">
        <v>263</v>
      </c>
      <c r="G200" s="31" t="s">
        <v>264</v>
      </c>
      <c r="H200" s="28">
        <v>1715171699</v>
      </c>
      <c r="I200" s="28" t="s">
        <v>597</v>
      </c>
      <c r="J200" s="33">
        <v>44568</v>
      </c>
      <c r="K200" s="28" t="s">
        <v>914</v>
      </c>
      <c r="L200" s="28" t="s">
        <v>16</v>
      </c>
      <c r="M200" s="28" t="s">
        <v>1716</v>
      </c>
      <c r="N200" s="30"/>
      <c r="O200" s="18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34.15" customHeight="1" x14ac:dyDescent="0.3">
      <c r="A201" s="28">
        <v>197</v>
      </c>
      <c r="B201" s="28" t="s">
        <v>60</v>
      </c>
      <c r="C201" s="37" t="s">
        <v>255</v>
      </c>
      <c r="D201" s="28" t="s">
        <v>817</v>
      </c>
      <c r="E201" s="28" t="s">
        <v>265</v>
      </c>
      <c r="F201" s="28" t="s">
        <v>1674</v>
      </c>
      <c r="G201" s="31" t="s">
        <v>264</v>
      </c>
      <c r="H201" s="37">
        <v>1917216457</v>
      </c>
      <c r="I201" s="37" t="s">
        <v>598</v>
      </c>
      <c r="J201" s="33">
        <v>45298</v>
      </c>
      <c r="K201" s="28" t="s">
        <v>1742</v>
      </c>
      <c r="L201" s="28" t="s">
        <v>16</v>
      </c>
      <c r="M201" s="28" t="s">
        <v>1716</v>
      </c>
      <c r="N201" s="30"/>
      <c r="O201" s="18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34.15" customHeight="1" x14ac:dyDescent="0.3">
      <c r="A202" s="28">
        <v>198</v>
      </c>
      <c r="B202" s="28" t="s">
        <v>60</v>
      </c>
      <c r="C202" s="28" t="s">
        <v>255</v>
      </c>
      <c r="D202" s="28" t="s">
        <v>896</v>
      </c>
      <c r="E202" s="28" t="s">
        <v>266</v>
      </c>
      <c r="F202" s="28" t="s">
        <v>267</v>
      </c>
      <c r="G202" s="31" t="s">
        <v>268</v>
      </c>
      <c r="H202" s="28" t="s">
        <v>1684</v>
      </c>
      <c r="I202" s="32">
        <v>40247</v>
      </c>
      <c r="J202" s="33">
        <v>45298</v>
      </c>
      <c r="K202" s="28" t="s">
        <v>1742</v>
      </c>
      <c r="L202" s="28" t="s">
        <v>16</v>
      </c>
      <c r="M202" s="28" t="s">
        <v>1716</v>
      </c>
      <c r="N202" s="30"/>
      <c r="O202" s="18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34.15" customHeight="1" x14ac:dyDescent="0.3">
      <c r="A203" s="28">
        <v>199</v>
      </c>
      <c r="B203" s="37" t="s">
        <v>60</v>
      </c>
      <c r="C203" s="37" t="s">
        <v>255</v>
      </c>
      <c r="D203" s="28" t="s">
        <v>818</v>
      </c>
      <c r="E203" s="28" t="s">
        <v>269</v>
      </c>
      <c r="F203" s="28" t="s">
        <v>47</v>
      </c>
      <c r="G203" s="31" t="s">
        <v>261</v>
      </c>
      <c r="H203" s="37">
        <v>1712941469</v>
      </c>
      <c r="I203" s="37" t="s">
        <v>599</v>
      </c>
      <c r="J203" s="33">
        <v>45298</v>
      </c>
      <c r="K203" s="28" t="s">
        <v>1742</v>
      </c>
      <c r="L203" s="37" t="s">
        <v>16</v>
      </c>
      <c r="M203" s="28" t="s">
        <v>1716</v>
      </c>
      <c r="N203" s="30"/>
      <c r="O203" s="18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34.15" customHeight="1" x14ac:dyDescent="0.3">
      <c r="A204" s="28">
        <v>200</v>
      </c>
      <c r="B204" s="37" t="s">
        <v>60</v>
      </c>
      <c r="C204" s="37" t="s">
        <v>255</v>
      </c>
      <c r="D204" s="28" t="s">
        <v>1316</v>
      </c>
      <c r="E204" s="28" t="s">
        <v>1308</v>
      </c>
      <c r="F204" s="28" t="s">
        <v>1307</v>
      </c>
      <c r="G204" s="28" t="s">
        <v>1309</v>
      </c>
      <c r="H204" s="28">
        <v>1720232790</v>
      </c>
      <c r="I204" s="40">
        <v>44962</v>
      </c>
      <c r="J204" s="33">
        <v>45298</v>
      </c>
      <c r="K204" s="28" t="s">
        <v>1742</v>
      </c>
      <c r="L204" s="37" t="s">
        <v>16</v>
      </c>
      <c r="M204" s="28" t="s">
        <v>1716</v>
      </c>
      <c r="N204" s="30"/>
      <c r="O204" s="18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34.15" customHeight="1" x14ac:dyDescent="0.3">
      <c r="A205" s="28">
        <v>201</v>
      </c>
      <c r="B205" s="37" t="s">
        <v>60</v>
      </c>
      <c r="C205" s="37" t="s">
        <v>255</v>
      </c>
      <c r="D205" s="28" t="s">
        <v>1315</v>
      </c>
      <c r="E205" s="28" t="s">
        <v>1313</v>
      </c>
      <c r="F205" s="28" t="s">
        <v>1312</v>
      </c>
      <c r="G205" s="28" t="s">
        <v>1314</v>
      </c>
      <c r="H205" s="28">
        <v>1790547219</v>
      </c>
      <c r="I205" s="40">
        <v>44962</v>
      </c>
      <c r="J205" s="33">
        <v>45298</v>
      </c>
      <c r="K205" s="28" t="s">
        <v>1742</v>
      </c>
      <c r="L205" s="37" t="s">
        <v>16</v>
      </c>
      <c r="M205" s="28" t="s">
        <v>1716</v>
      </c>
      <c r="N205" s="30"/>
      <c r="O205" s="18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34.15" customHeight="1" x14ac:dyDescent="0.3">
      <c r="A206" s="28">
        <v>202</v>
      </c>
      <c r="B206" s="37" t="s">
        <v>60</v>
      </c>
      <c r="C206" s="37" t="s">
        <v>255</v>
      </c>
      <c r="D206" s="28" t="s">
        <v>1316</v>
      </c>
      <c r="E206" s="28" t="s">
        <v>1311</v>
      </c>
      <c r="F206" s="28" t="s">
        <v>1310</v>
      </c>
      <c r="G206" s="28" t="s">
        <v>261</v>
      </c>
      <c r="H206" s="28">
        <v>1712757091</v>
      </c>
      <c r="I206" s="40">
        <v>44962</v>
      </c>
      <c r="J206" s="33">
        <v>45298</v>
      </c>
      <c r="K206" s="28" t="s">
        <v>1742</v>
      </c>
      <c r="L206" s="37" t="s">
        <v>16</v>
      </c>
      <c r="M206" s="28" t="s">
        <v>1716</v>
      </c>
      <c r="N206" s="30"/>
      <c r="O206" s="18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34.15" customHeight="1" x14ac:dyDescent="0.3">
      <c r="A207" s="28">
        <v>203</v>
      </c>
      <c r="B207" s="37" t="s">
        <v>60</v>
      </c>
      <c r="C207" s="37" t="s">
        <v>255</v>
      </c>
      <c r="D207" s="28" t="s">
        <v>1305</v>
      </c>
      <c r="E207" s="28" t="s">
        <v>265</v>
      </c>
      <c r="F207" s="28" t="s">
        <v>1300</v>
      </c>
      <c r="G207" s="28" t="s">
        <v>1301</v>
      </c>
      <c r="H207" s="28">
        <v>1715610568</v>
      </c>
      <c r="I207" s="40">
        <v>44962</v>
      </c>
      <c r="J207" s="33">
        <v>45298</v>
      </c>
      <c r="K207" s="28" t="s">
        <v>1742</v>
      </c>
      <c r="L207" s="37" t="s">
        <v>16</v>
      </c>
      <c r="M207" s="28" t="s">
        <v>1716</v>
      </c>
      <c r="N207" s="30"/>
      <c r="O207" s="18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34.15" customHeight="1" x14ac:dyDescent="0.3">
      <c r="A208" s="28">
        <v>204</v>
      </c>
      <c r="B208" s="37" t="s">
        <v>60</v>
      </c>
      <c r="C208" s="37" t="s">
        <v>255</v>
      </c>
      <c r="D208" s="28" t="s">
        <v>1305</v>
      </c>
      <c r="E208" s="28" t="s">
        <v>1303</v>
      </c>
      <c r="F208" s="28" t="s">
        <v>1302</v>
      </c>
      <c r="G208" s="28" t="s">
        <v>1304</v>
      </c>
      <c r="H208" s="28">
        <v>1746501032</v>
      </c>
      <c r="I208" s="40">
        <v>44962</v>
      </c>
      <c r="J208" s="33">
        <v>45298</v>
      </c>
      <c r="K208" s="28" t="s">
        <v>1742</v>
      </c>
      <c r="L208" s="37" t="s">
        <v>16</v>
      </c>
      <c r="M208" s="28" t="s">
        <v>1716</v>
      </c>
      <c r="N208" s="30"/>
      <c r="O208" s="18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34.15" customHeight="1" x14ac:dyDescent="0.3">
      <c r="A209" s="28">
        <v>205</v>
      </c>
      <c r="B209" s="37" t="s">
        <v>60</v>
      </c>
      <c r="C209" s="37" t="s">
        <v>255</v>
      </c>
      <c r="D209" s="28" t="s">
        <v>1341</v>
      </c>
      <c r="E209" s="28" t="s">
        <v>1336</v>
      </c>
      <c r="F209" s="28" t="s">
        <v>1335</v>
      </c>
      <c r="G209" s="28" t="s">
        <v>1337</v>
      </c>
      <c r="H209" s="28">
        <v>1723683419</v>
      </c>
      <c r="I209" s="40">
        <v>45112</v>
      </c>
      <c r="J209" s="33">
        <v>45298</v>
      </c>
      <c r="K209" s="28" t="s">
        <v>1742</v>
      </c>
      <c r="L209" s="37" t="s">
        <v>16</v>
      </c>
      <c r="M209" s="28" t="s">
        <v>1716</v>
      </c>
      <c r="N209" s="30"/>
      <c r="O209" s="18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34.15" customHeight="1" x14ac:dyDescent="0.3">
      <c r="A210" s="28">
        <v>206</v>
      </c>
      <c r="B210" s="37" t="s">
        <v>60</v>
      </c>
      <c r="C210" s="37" t="s">
        <v>255</v>
      </c>
      <c r="D210" s="28" t="s">
        <v>1341</v>
      </c>
      <c r="E210" s="28" t="s">
        <v>26</v>
      </c>
      <c r="F210" s="28" t="s">
        <v>1338</v>
      </c>
      <c r="G210" s="28" t="s">
        <v>1337</v>
      </c>
      <c r="H210" s="28">
        <v>1743996879</v>
      </c>
      <c r="I210" s="40">
        <v>45112</v>
      </c>
      <c r="J210" s="33">
        <v>45298</v>
      </c>
      <c r="K210" s="28" t="s">
        <v>1742</v>
      </c>
      <c r="L210" s="37" t="s">
        <v>16</v>
      </c>
      <c r="M210" s="28" t="s">
        <v>1716</v>
      </c>
      <c r="N210" s="30"/>
      <c r="O210" s="18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34.15" customHeight="1" x14ac:dyDescent="0.3">
      <c r="A211" s="28">
        <v>207</v>
      </c>
      <c r="B211" s="37" t="s">
        <v>60</v>
      </c>
      <c r="C211" s="37" t="s">
        <v>255</v>
      </c>
      <c r="D211" s="28" t="s">
        <v>1341</v>
      </c>
      <c r="E211" s="28" t="s">
        <v>1340</v>
      </c>
      <c r="F211" s="28" t="s">
        <v>1339</v>
      </c>
      <c r="G211" s="28" t="s">
        <v>1337</v>
      </c>
      <c r="H211" s="28">
        <v>1712277632</v>
      </c>
      <c r="I211" s="40">
        <v>45112</v>
      </c>
      <c r="J211" s="33">
        <v>45298</v>
      </c>
      <c r="K211" s="28" t="s">
        <v>1742</v>
      </c>
      <c r="L211" s="37" t="s">
        <v>16</v>
      </c>
      <c r="M211" s="28" t="s">
        <v>1716</v>
      </c>
      <c r="N211" s="30"/>
      <c r="O211" s="18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34.15" customHeight="1" x14ac:dyDescent="0.3">
      <c r="A212" s="28">
        <v>208</v>
      </c>
      <c r="B212" s="37" t="s">
        <v>60</v>
      </c>
      <c r="C212" s="37" t="s">
        <v>255</v>
      </c>
      <c r="D212" s="28" t="s">
        <v>1416</v>
      </c>
      <c r="E212" s="28" t="s">
        <v>1354</v>
      </c>
      <c r="F212" s="28" t="s">
        <v>1353</v>
      </c>
      <c r="G212" s="28" t="s">
        <v>1355</v>
      </c>
      <c r="H212" s="28">
        <v>1715171337</v>
      </c>
      <c r="I212" s="40">
        <v>45174</v>
      </c>
      <c r="J212" s="33">
        <v>45298</v>
      </c>
      <c r="K212" s="28" t="s">
        <v>1742</v>
      </c>
      <c r="L212" s="37" t="s">
        <v>16</v>
      </c>
      <c r="M212" s="28" t="s">
        <v>1716</v>
      </c>
      <c r="N212" s="30"/>
      <c r="O212" s="18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34.15" customHeight="1" x14ac:dyDescent="0.3">
      <c r="A213" s="28">
        <v>209</v>
      </c>
      <c r="B213" s="37" t="s">
        <v>60</v>
      </c>
      <c r="C213" s="37" t="s">
        <v>255</v>
      </c>
      <c r="D213" s="28" t="s">
        <v>1467</v>
      </c>
      <c r="E213" s="28" t="s">
        <v>1465</v>
      </c>
      <c r="F213" s="28" t="s">
        <v>1464</v>
      </c>
      <c r="G213" s="28" t="s">
        <v>1466</v>
      </c>
      <c r="H213" s="28">
        <v>1712758092</v>
      </c>
      <c r="I213" s="40" t="s">
        <v>1459</v>
      </c>
      <c r="J213" s="33">
        <v>45298</v>
      </c>
      <c r="K213" s="28" t="s">
        <v>1742</v>
      </c>
      <c r="L213" s="37" t="s">
        <v>16</v>
      </c>
      <c r="M213" s="28" t="s">
        <v>1716</v>
      </c>
      <c r="N213" s="30"/>
      <c r="O213" s="18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34.15" customHeight="1" x14ac:dyDescent="0.3">
      <c r="A214" s="28">
        <v>210</v>
      </c>
      <c r="B214" s="37" t="s">
        <v>60</v>
      </c>
      <c r="C214" s="37" t="s">
        <v>255</v>
      </c>
      <c r="D214" s="28" t="s">
        <v>1341</v>
      </c>
      <c r="E214" s="28" t="s">
        <v>1484</v>
      </c>
      <c r="F214" s="28" t="s">
        <v>1483</v>
      </c>
      <c r="G214" s="28" t="s">
        <v>1485</v>
      </c>
      <c r="H214" s="28">
        <v>1938502112</v>
      </c>
      <c r="I214" s="40" t="s">
        <v>1459</v>
      </c>
      <c r="J214" s="33">
        <v>45298</v>
      </c>
      <c r="K214" s="28" t="s">
        <v>1742</v>
      </c>
      <c r="L214" s="37" t="s">
        <v>16</v>
      </c>
      <c r="M214" s="28" t="s">
        <v>1716</v>
      </c>
      <c r="N214" s="30"/>
      <c r="O214" s="18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34.15" customHeight="1" x14ac:dyDescent="0.3">
      <c r="A215" s="28">
        <v>211</v>
      </c>
      <c r="B215" s="28" t="s">
        <v>60</v>
      </c>
      <c r="C215" s="37" t="s">
        <v>255</v>
      </c>
      <c r="D215" s="28" t="s">
        <v>821</v>
      </c>
      <c r="E215" s="28" t="s">
        <v>270</v>
      </c>
      <c r="F215" s="28" t="s">
        <v>271</v>
      </c>
      <c r="G215" s="31" t="s">
        <v>272</v>
      </c>
      <c r="H215" s="37">
        <v>1712627382</v>
      </c>
      <c r="I215" s="42">
        <v>40641</v>
      </c>
      <c r="J215" s="33">
        <v>44933</v>
      </c>
      <c r="K215" s="28" t="s">
        <v>1598</v>
      </c>
      <c r="L215" s="28" t="s">
        <v>16</v>
      </c>
      <c r="M215" s="28" t="s">
        <v>1716</v>
      </c>
      <c r="N215" s="30"/>
      <c r="O215" s="18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34.15" customHeight="1" x14ac:dyDescent="0.3">
      <c r="A216" s="28">
        <v>212</v>
      </c>
      <c r="B216" s="28" t="s">
        <v>60</v>
      </c>
      <c r="C216" s="28" t="s">
        <v>273</v>
      </c>
      <c r="D216" s="28" t="s">
        <v>822</v>
      </c>
      <c r="E216" s="28" t="s">
        <v>274</v>
      </c>
      <c r="F216" s="28" t="s">
        <v>275</v>
      </c>
      <c r="G216" s="31" t="s">
        <v>276</v>
      </c>
      <c r="H216" s="37">
        <v>1720589047</v>
      </c>
      <c r="I216" s="42">
        <v>39944</v>
      </c>
      <c r="J216" s="33">
        <v>44933</v>
      </c>
      <c r="K216" s="28" t="s">
        <v>1598</v>
      </c>
      <c r="L216" s="37" t="s">
        <v>16</v>
      </c>
      <c r="M216" s="28" t="s">
        <v>1716</v>
      </c>
      <c r="N216" s="4"/>
      <c r="O216" s="18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34.15" customHeight="1" x14ac:dyDescent="0.3">
      <c r="A217" s="28">
        <v>213</v>
      </c>
      <c r="B217" s="28" t="s">
        <v>60</v>
      </c>
      <c r="C217" s="28" t="s">
        <v>273</v>
      </c>
      <c r="D217" s="28" t="s">
        <v>823</v>
      </c>
      <c r="E217" s="28" t="s">
        <v>277</v>
      </c>
      <c r="F217" s="28" t="s">
        <v>278</v>
      </c>
      <c r="G217" s="31" t="s">
        <v>279</v>
      </c>
      <c r="H217" s="37">
        <v>1717191369</v>
      </c>
      <c r="I217" s="37" t="s">
        <v>600</v>
      </c>
      <c r="J217" s="33">
        <v>44933</v>
      </c>
      <c r="K217" s="28" t="s">
        <v>1598</v>
      </c>
      <c r="L217" s="28" t="s">
        <v>16</v>
      </c>
      <c r="M217" s="28" t="s">
        <v>1716</v>
      </c>
      <c r="N217" s="30"/>
      <c r="O217" s="18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34.15" customHeight="1" x14ac:dyDescent="0.3">
      <c r="A218" s="28">
        <v>214</v>
      </c>
      <c r="B218" s="28" t="s">
        <v>60</v>
      </c>
      <c r="C218" s="28" t="s">
        <v>273</v>
      </c>
      <c r="D218" s="36" t="s">
        <v>792</v>
      </c>
      <c r="E218" s="28" t="s">
        <v>1517</v>
      </c>
      <c r="F218" s="28" t="s">
        <v>1516</v>
      </c>
      <c r="G218" s="28" t="s">
        <v>1518</v>
      </c>
      <c r="H218" s="37">
        <v>1790298470</v>
      </c>
      <c r="I218" s="40" t="s">
        <v>1499</v>
      </c>
      <c r="J218" s="33">
        <v>45298</v>
      </c>
      <c r="K218" s="28" t="s">
        <v>1742</v>
      </c>
      <c r="L218" s="37" t="s">
        <v>16</v>
      </c>
      <c r="M218" s="28" t="s">
        <v>1716</v>
      </c>
      <c r="N218" s="30"/>
      <c r="O218" s="18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34.15" customHeight="1" x14ac:dyDescent="0.3">
      <c r="A219" s="28">
        <v>215</v>
      </c>
      <c r="B219" s="45" t="s">
        <v>60</v>
      </c>
      <c r="C219" s="45" t="s">
        <v>273</v>
      </c>
      <c r="D219" s="45" t="s">
        <v>792</v>
      </c>
      <c r="E219" s="45" t="s">
        <v>512</v>
      </c>
      <c r="F219" s="45" t="s">
        <v>513</v>
      </c>
      <c r="G219" s="46" t="s">
        <v>514</v>
      </c>
      <c r="H219" s="45">
        <v>1717458026</v>
      </c>
      <c r="I219" s="45" t="s">
        <v>549</v>
      </c>
      <c r="J219" s="45" t="s">
        <v>549</v>
      </c>
      <c r="K219" s="45" t="s">
        <v>543</v>
      </c>
      <c r="L219" s="45" t="s">
        <v>16</v>
      </c>
      <c r="M219" s="45" t="s">
        <v>1753</v>
      </c>
      <c r="N219" s="48" t="s">
        <v>740</v>
      </c>
      <c r="O219" s="13" t="s">
        <v>511</v>
      </c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34.15" customHeight="1" x14ac:dyDescent="0.3">
      <c r="A220" s="28">
        <v>216</v>
      </c>
      <c r="B220" s="28" t="s">
        <v>60</v>
      </c>
      <c r="C220" s="28" t="s">
        <v>273</v>
      </c>
      <c r="D220" s="36" t="s">
        <v>792</v>
      </c>
      <c r="E220" s="28" t="s">
        <v>1660</v>
      </c>
      <c r="F220" s="28" t="s">
        <v>1659</v>
      </c>
      <c r="G220" s="31" t="s">
        <v>1697</v>
      </c>
      <c r="H220" s="28">
        <v>1858285830</v>
      </c>
      <c r="I220" s="28" t="s">
        <v>1661</v>
      </c>
      <c r="J220" s="33">
        <v>44933</v>
      </c>
      <c r="K220" s="28" t="s">
        <v>1598</v>
      </c>
      <c r="L220" s="28" t="s">
        <v>16</v>
      </c>
      <c r="M220" s="28" t="s">
        <v>1716</v>
      </c>
      <c r="N220" s="61"/>
      <c r="O220" s="16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34.15" customHeight="1" x14ac:dyDescent="0.3">
      <c r="A221" s="28">
        <v>217</v>
      </c>
      <c r="B221" s="28" t="s">
        <v>60</v>
      </c>
      <c r="C221" s="37" t="s">
        <v>280</v>
      </c>
      <c r="D221" s="28" t="s">
        <v>895</v>
      </c>
      <c r="E221" s="28" t="s">
        <v>281</v>
      </c>
      <c r="F221" s="28" t="s">
        <v>282</v>
      </c>
      <c r="G221" s="31" t="s">
        <v>283</v>
      </c>
      <c r="H221" s="37">
        <v>1711280663</v>
      </c>
      <c r="I221" s="28" t="s">
        <v>601</v>
      </c>
      <c r="J221" s="33">
        <v>44568</v>
      </c>
      <c r="K221" s="28" t="s">
        <v>914</v>
      </c>
      <c r="L221" s="28" t="s">
        <v>16</v>
      </c>
      <c r="M221" s="28" t="s">
        <v>1716</v>
      </c>
      <c r="N221" s="7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34.15" customHeight="1" x14ac:dyDescent="0.3">
      <c r="A222" s="28">
        <v>218</v>
      </c>
      <c r="B222" s="28" t="s">
        <v>60</v>
      </c>
      <c r="C222" s="28" t="s">
        <v>280</v>
      </c>
      <c r="D222" s="28" t="s">
        <v>851</v>
      </c>
      <c r="E222" s="28" t="s">
        <v>489</v>
      </c>
      <c r="F222" s="28" t="s">
        <v>488</v>
      </c>
      <c r="G222" s="31" t="s">
        <v>490</v>
      </c>
      <c r="H222" s="56">
        <v>1713289995</v>
      </c>
      <c r="I222" s="33">
        <v>44290</v>
      </c>
      <c r="J222" s="33">
        <v>45298</v>
      </c>
      <c r="K222" s="28" t="s">
        <v>1742</v>
      </c>
      <c r="L222" s="28" t="s">
        <v>16</v>
      </c>
      <c r="M222" s="28" t="s">
        <v>1716</v>
      </c>
      <c r="N222" s="30"/>
      <c r="O222" s="20" t="s">
        <v>468</v>
      </c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34.15" customHeight="1" x14ac:dyDescent="0.3">
      <c r="A223" s="28">
        <v>219</v>
      </c>
      <c r="B223" s="28" t="s">
        <v>60</v>
      </c>
      <c r="C223" s="28" t="s">
        <v>280</v>
      </c>
      <c r="D223" s="28" t="s">
        <v>852</v>
      </c>
      <c r="E223" s="28" t="s">
        <v>492</v>
      </c>
      <c r="F223" s="28" t="s">
        <v>491</v>
      </c>
      <c r="G223" s="31" t="s">
        <v>493</v>
      </c>
      <c r="H223" s="37">
        <v>1712330703</v>
      </c>
      <c r="I223" s="28" t="s">
        <v>551</v>
      </c>
      <c r="J223" s="33">
        <v>44933</v>
      </c>
      <c r="K223" s="28" t="s">
        <v>1598</v>
      </c>
      <c r="L223" s="28" t="s">
        <v>16</v>
      </c>
      <c r="M223" s="28" t="s">
        <v>1716</v>
      </c>
      <c r="N223" s="30"/>
      <c r="O223" s="20" t="s">
        <v>468</v>
      </c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34.15" customHeight="1" x14ac:dyDescent="0.3">
      <c r="A224" s="28">
        <v>220</v>
      </c>
      <c r="B224" s="28" t="s">
        <v>60</v>
      </c>
      <c r="C224" s="28" t="s">
        <v>280</v>
      </c>
      <c r="D224" s="28" t="s">
        <v>824</v>
      </c>
      <c r="E224" s="28" t="s">
        <v>735</v>
      </c>
      <c r="F224" s="28" t="s">
        <v>736</v>
      </c>
      <c r="G224" s="31" t="s">
        <v>737</v>
      </c>
      <c r="H224" s="37">
        <v>1717793322</v>
      </c>
      <c r="I224" s="33">
        <v>44714</v>
      </c>
      <c r="J224" s="33">
        <v>44933</v>
      </c>
      <c r="K224" s="28" t="s">
        <v>1598</v>
      </c>
      <c r="L224" s="28" t="s">
        <v>16</v>
      </c>
      <c r="M224" s="28" t="s">
        <v>1716</v>
      </c>
      <c r="N224" s="30"/>
      <c r="O224" s="20" t="s">
        <v>738</v>
      </c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33" customHeight="1" x14ac:dyDescent="0.3">
      <c r="A225" s="28">
        <v>221</v>
      </c>
      <c r="B225" s="28" t="s">
        <v>60</v>
      </c>
      <c r="C225" s="28" t="s">
        <v>280</v>
      </c>
      <c r="D225" s="28" t="s">
        <v>851</v>
      </c>
      <c r="E225" s="28" t="s">
        <v>1472</v>
      </c>
      <c r="F225" s="28" t="s">
        <v>231</v>
      </c>
      <c r="G225" s="31" t="s">
        <v>1473</v>
      </c>
      <c r="H225" s="28">
        <v>1720328051</v>
      </c>
      <c r="I225" s="33" t="s">
        <v>1482</v>
      </c>
      <c r="J225" s="33">
        <v>45298</v>
      </c>
      <c r="K225" s="28" t="s">
        <v>1742</v>
      </c>
      <c r="L225" s="28" t="s">
        <v>16</v>
      </c>
      <c r="M225" s="28" t="s">
        <v>1716</v>
      </c>
      <c r="N225" s="30"/>
      <c r="O225" s="20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34.15" customHeight="1" x14ac:dyDescent="0.3">
      <c r="A226" s="28">
        <v>222</v>
      </c>
      <c r="B226" s="28" t="s">
        <v>60</v>
      </c>
      <c r="C226" s="28" t="s">
        <v>280</v>
      </c>
      <c r="D226" s="28" t="s">
        <v>852</v>
      </c>
      <c r="E226" s="28" t="s">
        <v>1474</v>
      </c>
      <c r="F226" s="28" t="s">
        <v>1475</v>
      </c>
      <c r="G226" s="31" t="s">
        <v>1476</v>
      </c>
      <c r="H226" s="28">
        <v>1726637815</v>
      </c>
      <c r="I226" s="33" t="s">
        <v>1482</v>
      </c>
      <c r="J226" s="33">
        <v>45298</v>
      </c>
      <c r="K226" s="28" t="s">
        <v>1742</v>
      </c>
      <c r="L226" s="28" t="s">
        <v>16</v>
      </c>
      <c r="M226" s="28" t="s">
        <v>1716</v>
      </c>
      <c r="N226" s="30"/>
      <c r="O226" s="20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34.15" customHeight="1" x14ac:dyDescent="0.3">
      <c r="A227" s="28">
        <v>223</v>
      </c>
      <c r="B227" s="28" t="s">
        <v>60</v>
      </c>
      <c r="C227" s="28" t="s">
        <v>280</v>
      </c>
      <c r="D227" s="28" t="s">
        <v>851</v>
      </c>
      <c r="E227" s="28" t="s">
        <v>1477</v>
      </c>
      <c r="F227" s="28" t="s">
        <v>1478</v>
      </c>
      <c r="G227" s="28" t="s">
        <v>1487</v>
      </c>
      <c r="H227" s="28">
        <v>1726306809</v>
      </c>
      <c r="I227" s="33" t="s">
        <v>1482</v>
      </c>
      <c r="J227" s="33">
        <v>45298</v>
      </c>
      <c r="K227" s="28" t="s">
        <v>1742</v>
      </c>
      <c r="L227" s="28" t="s">
        <v>16</v>
      </c>
      <c r="M227" s="28" t="s">
        <v>1716</v>
      </c>
      <c r="N227" s="30"/>
      <c r="O227" s="20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34.15" customHeight="1" x14ac:dyDescent="0.3">
      <c r="A228" s="28">
        <v>224</v>
      </c>
      <c r="B228" s="28" t="s">
        <v>60</v>
      </c>
      <c r="C228" s="28" t="s">
        <v>280</v>
      </c>
      <c r="D228" s="28" t="s">
        <v>1486</v>
      </c>
      <c r="E228" s="28" t="s">
        <v>1479</v>
      </c>
      <c r="F228" s="28" t="s">
        <v>1480</v>
      </c>
      <c r="G228" s="31" t="s">
        <v>1481</v>
      </c>
      <c r="H228" s="28">
        <v>1919354164</v>
      </c>
      <c r="I228" s="33" t="s">
        <v>1482</v>
      </c>
      <c r="J228" s="33">
        <v>45298</v>
      </c>
      <c r="K228" s="28" t="s">
        <v>1742</v>
      </c>
      <c r="L228" s="28" t="s">
        <v>16</v>
      </c>
      <c r="M228" s="28" t="s">
        <v>1716</v>
      </c>
      <c r="N228" s="30"/>
      <c r="O228" s="20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34.15" customHeight="1" x14ac:dyDescent="0.3">
      <c r="A229" s="28">
        <v>225</v>
      </c>
      <c r="B229" s="28" t="s">
        <v>60</v>
      </c>
      <c r="C229" s="28" t="s">
        <v>280</v>
      </c>
      <c r="D229" s="28" t="s">
        <v>1486</v>
      </c>
      <c r="E229" s="28" t="s">
        <v>1506</v>
      </c>
      <c r="F229" s="28" t="s">
        <v>1505</v>
      </c>
      <c r="G229" s="31" t="s">
        <v>1507</v>
      </c>
      <c r="H229" s="28">
        <v>1762225576</v>
      </c>
      <c r="I229" s="33" t="s">
        <v>1508</v>
      </c>
      <c r="J229" s="33">
        <v>45298</v>
      </c>
      <c r="K229" s="28" t="s">
        <v>1742</v>
      </c>
      <c r="L229" s="28" t="s">
        <v>16</v>
      </c>
      <c r="M229" s="28" t="s">
        <v>1716</v>
      </c>
      <c r="N229" s="30"/>
      <c r="O229" s="20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34.15" customHeight="1" x14ac:dyDescent="0.3">
      <c r="A230" s="28">
        <v>226</v>
      </c>
      <c r="B230" s="28" t="s">
        <v>60</v>
      </c>
      <c r="C230" s="28" t="s">
        <v>284</v>
      </c>
      <c r="D230" s="28" t="s">
        <v>825</v>
      </c>
      <c r="E230" s="28" t="s">
        <v>285</v>
      </c>
      <c r="F230" s="28" t="s">
        <v>286</v>
      </c>
      <c r="G230" s="31" t="s">
        <v>287</v>
      </c>
      <c r="H230" s="28">
        <v>1317863570</v>
      </c>
      <c r="I230" s="32">
        <v>40882</v>
      </c>
      <c r="J230" s="33">
        <v>44933</v>
      </c>
      <c r="K230" s="28" t="s">
        <v>1598</v>
      </c>
      <c r="L230" s="28" t="s">
        <v>16</v>
      </c>
      <c r="M230" s="28" t="s">
        <v>1716</v>
      </c>
      <c r="N230" s="30"/>
      <c r="O230" s="18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34.15" customHeight="1" x14ac:dyDescent="0.3">
      <c r="A231" s="28">
        <v>227</v>
      </c>
      <c r="B231" s="28" t="s">
        <v>60</v>
      </c>
      <c r="C231" s="28" t="s">
        <v>284</v>
      </c>
      <c r="D231" s="28" t="s">
        <v>826</v>
      </c>
      <c r="E231" s="28" t="s">
        <v>160</v>
      </c>
      <c r="F231" s="28" t="s">
        <v>288</v>
      </c>
      <c r="G231" s="31" t="s">
        <v>289</v>
      </c>
      <c r="H231" s="28">
        <v>1819962751</v>
      </c>
      <c r="I231" s="33">
        <v>43503</v>
      </c>
      <c r="J231" s="33">
        <v>45298</v>
      </c>
      <c r="K231" s="28" t="s">
        <v>1742</v>
      </c>
      <c r="L231" s="28" t="s">
        <v>16</v>
      </c>
      <c r="M231" s="28" t="s">
        <v>1716</v>
      </c>
      <c r="N231" s="30"/>
      <c r="O231" s="18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34.15" customHeight="1" x14ac:dyDescent="0.3">
      <c r="A232" s="28">
        <v>228</v>
      </c>
      <c r="B232" s="28" t="s">
        <v>60</v>
      </c>
      <c r="C232" s="28" t="s">
        <v>284</v>
      </c>
      <c r="D232" s="28" t="s">
        <v>1270</v>
      </c>
      <c r="E232" s="28" t="s">
        <v>1271</v>
      </c>
      <c r="F232" s="28" t="s">
        <v>1272</v>
      </c>
      <c r="G232" s="31" t="s">
        <v>1273</v>
      </c>
      <c r="H232" s="28">
        <v>1719334917</v>
      </c>
      <c r="I232" s="33">
        <v>44962</v>
      </c>
      <c r="J232" s="33">
        <v>45298</v>
      </c>
      <c r="K232" s="28" t="s">
        <v>1742</v>
      </c>
      <c r="L232" s="28" t="s">
        <v>16</v>
      </c>
      <c r="M232" s="28" t="s">
        <v>1716</v>
      </c>
      <c r="N232" s="30"/>
      <c r="O232" s="18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34.15" customHeight="1" x14ac:dyDescent="0.3">
      <c r="A233" s="28">
        <v>229</v>
      </c>
      <c r="B233" s="28" t="s">
        <v>60</v>
      </c>
      <c r="C233" s="28" t="s">
        <v>284</v>
      </c>
      <c r="D233" s="28" t="s">
        <v>1288</v>
      </c>
      <c r="E233" s="31" t="s">
        <v>1286</v>
      </c>
      <c r="F233" s="31" t="s">
        <v>1285</v>
      </c>
      <c r="G233" s="31" t="s">
        <v>1287</v>
      </c>
      <c r="H233" s="37">
        <v>1779184769</v>
      </c>
      <c r="I233" s="33">
        <v>44962</v>
      </c>
      <c r="J233" s="33">
        <v>45298</v>
      </c>
      <c r="K233" s="28" t="s">
        <v>1742</v>
      </c>
      <c r="L233" s="28" t="s">
        <v>16</v>
      </c>
      <c r="M233" s="28" t="s">
        <v>1716</v>
      </c>
      <c r="N233" s="30"/>
      <c r="O233" s="18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34.15" customHeight="1" x14ac:dyDescent="0.3">
      <c r="A234" s="28">
        <v>230</v>
      </c>
      <c r="B234" s="28" t="s">
        <v>60</v>
      </c>
      <c r="C234" s="28" t="s">
        <v>284</v>
      </c>
      <c r="D234" s="28" t="s">
        <v>1320</v>
      </c>
      <c r="E234" s="28" t="s">
        <v>1318</v>
      </c>
      <c r="F234" s="28" t="s">
        <v>1317</v>
      </c>
      <c r="G234" s="28" t="s">
        <v>1319</v>
      </c>
      <c r="H234" s="37">
        <v>1732734692</v>
      </c>
      <c r="I234" s="33">
        <v>44962</v>
      </c>
      <c r="J234" s="33">
        <v>45298</v>
      </c>
      <c r="K234" s="28" t="s">
        <v>1742</v>
      </c>
      <c r="L234" s="28" t="s">
        <v>16</v>
      </c>
      <c r="M234" s="28" t="s">
        <v>1716</v>
      </c>
      <c r="N234" s="30"/>
      <c r="O234" s="18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34.15" customHeight="1" x14ac:dyDescent="0.3">
      <c r="A235" s="28">
        <v>231</v>
      </c>
      <c r="B235" s="28" t="s">
        <v>60</v>
      </c>
      <c r="C235" s="28" t="s">
        <v>284</v>
      </c>
      <c r="D235" s="28" t="s">
        <v>1359</v>
      </c>
      <c r="E235" s="28" t="s">
        <v>1361</v>
      </c>
      <c r="F235" s="28" t="s">
        <v>1360</v>
      </c>
      <c r="G235" s="28" t="s">
        <v>1703</v>
      </c>
      <c r="H235" s="37">
        <v>1785054169</v>
      </c>
      <c r="I235" s="33">
        <v>45143</v>
      </c>
      <c r="J235" s="33">
        <v>45298</v>
      </c>
      <c r="K235" s="28" t="s">
        <v>1742</v>
      </c>
      <c r="L235" s="28" t="s">
        <v>16</v>
      </c>
      <c r="M235" s="28" t="s">
        <v>1716</v>
      </c>
      <c r="N235" s="30"/>
      <c r="O235" s="18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34.15" customHeight="1" x14ac:dyDescent="0.3">
      <c r="A236" s="28">
        <v>232</v>
      </c>
      <c r="B236" s="28" t="s">
        <v>60</v>
      </c>
      <c r="C236" s="28" t="s">
        <v>284</v>
      </c>
      <c r="D236" s="28" t="s">
        <v>1359</v>
      </c>
      <c r="E236" s="28" t="s">
        <v>1389</v>
      </c>
      <c r="F236" s="28" t="s">
        <v>1388</v>
      </c>
      <c r="G236" s="28" t="s">
        <v>1393</v>
      </c>
      <c r="H236" s="37">
        <v>1767744466</v>
      </c>
      <c r="I236" s="33">
        <v>45143</v>
      </c>
      <c r="J236" s="33">
        <v>45298</v>
      </c>
      <c r="K236" s="28" t="s">
        <v>1742</v>
      </c>
      <c r="L236" s="28" t="s">
        <v>16</v>
      </c>
      <c r="M236" s="28" t="s">
        <v>1716</v>
      </c>
      <c r="N236" s="30"/>
      <c r="O236" s="18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34.15" customHeight="1" x14ac:dyDescent="0.3">
      <c r="A237" s="28">
        <v>233</v>
      </c>
      <c r="B237" s="28" t="s">
        <v>60</v>
      </c>
      <c r="C237" s="28" t="s">
        <v>522</v>
      </c>
      <c r="D237" s="28" t="s">
        <v>843</v>
      </c>
      <c r="E237" s="28" t="s">
        <v>1084</v>
      </c>
      <c r="F237" s="28" t="s">
        <v>523</v>
      </c>
      <c r="G237" s="31" t="s">
        <v>524</v>
      </c>
      <c r="H237" s="28">
        <v>1749358889</v>
      </c>
      <c r="I237" s="28" t="s">
        <v>549</v>
      </c>
      <c r="J237" s="33">
        <v>45298</v>
      </c>
      <c r="K237" s="28" t="s">
        <v>1742</v>
      </c>
      <c r="L237" s="28" t="s">
        <v>16</v>
      </c>
      <c r="M237" s="28" t="s">
        <v>1716</v>
      </c>
      <c r="N237" s="30"/>
      <c r="O237" s="13" t="s">
        <v>511</v>
      </c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34.15" customHeight="1" x14ac:dyDescent="0.3">
      <c r="A238" s="28">
        <v>234</v>
      </c>
      <c r="B238" s="37" t="s">
        <v>60</v>
      </c>
      <c r="C238" s="28" t="s">
        <v>522</v>
      </c>
      <c r="D238" s="28" t="s">
        <v>855</v>
      </c>
      <c r="E238" s="28" t="s">
        <v>525</v>
      </c>
      <c r="F238" s="28" t="s">
        <v>526</v>
      </c>
      <c r="G238" s="31" t="s">
        <v>527</v>
      </c>
      <c r="H238" s="37">
        <v>1645331515</v>
      </c>
      <c r="I238" s="28" t="s">
        <v>550</v>
      </c>
      <c r="J238" s="33">
        <v>45298</v>
      </c>
      <c r="K238" s="28" t="s">
        <v>1742</v>
      </c>
      <c r="L238" s="28" t="s">
        <v>16</v>
      </c>
      <c r="M238" s="28" t="s">
        <v>1716</v>
      </c>
      <c r="N238" s="30"/>
      <c r="O238" s="20" t="s">
        <v>511</v>
      </c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34.15" customHeight="1" x14ac:dyDescent="0.3">
      <c r="A239" s="28">
        <v>235</v>
      </c>
      <c r="B239" s="28" t="s">
        <v>60</v>
      </c>
      <c r="C239" s="28" t="s">
        <v>522</v>
      </c>
      <c r="D239" s="28" t="s">
        <v>843</v>
      </c>
      <c r="E239" s="28" t="s">
        <v>528</v>
      </c>
      <c r="F239" s="28" t="s">
        <v>1606</v>
      </c>
      <c r="G239" s="31" t="s">
        <v>529</v>
      </c>
      <c r="H239" s="28">
        <v>1999091357</v>
      </c>
      <c r="I239" s="33">
        <v>44260</v>
      </c>
      <c r="J239" s="33">
        <v>45298</v>
      </c>
      <c r="K239" s="28" t="s">
        <v>1742</v>
      </c>
      <c r="L239" s="28" t="s">
        <v>16</v>
      </c>
      <c r="M239" s="28" t="s">
        <v>1716</v>
      </c>
      <c r="N239" s="30"/>
      <c r="O239" s="13" t="s">
        <v>511</v>
      </c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34.15" customHeight="1" x14ac:dyDescent="0.3">
      <c r="A240" s="28">
        <v>236</v>
      </c>
      <c r="B240" s="37" t="s">
        <v>60</v>
      </c>
      <c r="C240" s="28" t="s">
        <v>522</v>
      </c>
      <c r="D240" s="28" t="s">
        <v>844</v>
      </c>
      <c r="E240" s="28" t="s">
        <v>530</v>
      </c>
      <c r="F240" s="28" t="s">
        <v>531</v>
      </c>
      <c r="G240" s="31" t="s">
        <v>532</v>
      </c>
      <c r="H240" s="37">
        <v>1717133629</v>
      </c>
      <c r="I240" s="33">
        <v>44291</v>
      </c>
      <c r="J240" s="33">
        <v>45298</v>
      </c>
      <c r="K240" s="28" t="s">
        <v>1742</v>
      </c>
      <c r="L240" s="28" t="s">
        <v>16</v>
      </c>
      <c r="M240" s="28" t="s">
        <v>1716</v>
      </c>
      <c r="N240" s="30"/>
      <c r="O240" s="20" t="s">
        <v>511</v>
      </c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34.15" customHeight="1" x14ac:dyDescent="0.3">
      <c r="A241" s="28">
        <v>237</v>
      </c>
      <c r="B241" s="37" t="s">
        <v>60</v>
      </c>
      <c r="C241" s="28" t="s">
        <v>522</v>
      </c>
      <c r="D241" s="28" t="s">
        <v>843</v>
      </c>
      <c r="E241" s="28" t="s">
        <v>1357</v>
      </c>
      <c r="F241" s="28" t="s">
        <v>1356</v>
      </c>
      <c r="G241" s="31" t="s">
        <v>1358</v>
      </c>
      <c r="H241" s="37">
        <v>1726567214</v>
      </c>
      <c r="I241" s="33">
        <v>45143</v>
      </c>
      <c r="J241" s="33">
        <v>45298</v>
      </c>
      <c r="K241" s="28" t="s">
        <v>1742</v>
      </c>
      <c r="L241" s="28" t="s">
        <v>16</v>
      </c>
      <c r="M241" s="28" t="s">
        <v>1716</v>
      </c>
      <c r="N241" s="30"/>
      <c r="O241" s="20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34.15" customHeight="1" x14ac:dyDescent="0.3">
      <c r="A242" s="28">
        <v>238</v>
      </c>
      <c r="B242" s="37" t="s">
        <v>60</v>
      </c>
      <c r="C242" s="28" t="s">
        <v>522</v>
      </c>
      <c r="D242" s="28" t="s">
        <v>843</v>
      </c>
      <c r="E242" s="28" t="s">
        <v>1386</v>
      </c>
      <c r="F242" s="28" t="s">
        <v>1385</v>
      </c>
      <c r="G242" s="31" t="s">
        <v>1387</v>
      </c>
      <c r="H242" s="37">
        <v>1763508050</v>
      </c>
      <c r="I242" s="33">
        <v>45143</v>
      </c>
      <c r="J242" s="33">
        <v>45298</v>
      </c>
      <c r="K242" s="28" t="s">
        <v>1742</v>
      </c>
      <c r="L242" s="28" t="s">
        <v>16</v>
      </c>
      <c r="M242" s="28" t="s">
        <v>1716</v>
      </c>
      <c r="N242" s="30"/>
      <c r="O242" s="20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34.15" customHeight="1" x14ac:dyDescent="0.3">
      <c r="A243" s="28">
        <v>239</v>
      </c>
      <c r="B243" s="28" t="s">
        <v>343</v>
      </c>
      <c r="C243" s="28" t="s">
        <v>291</v>
      </c>
      <c r="D243" s="36" t="s">
        <v>1429</v>
      </c>
      <c r="E243" s="31" t="s">
        <v>1431</v>
      </c>
      <c r="F243" s="31" t="s">
        <v>1430</v>
      </c>
      <c r="G243" s="31" t="s">
        <v>351</v>
      </c>
      <c r="H243" s="28">
        <v>1756188284</v>
      </c>
      <c r="I243" s="33">
        <v>45204</v>
      </c>
      <c r="J243" s="33">
        <v>45298</v>
      </c>
      <c r="K243" s="28" t="s">
        <v>1742</v>
      </c>
      <c r="L243" s="28" t="s">
        <v>183</v>
      </c>
      <c r="M243" s="28" t="s">
        <v>1716</v>
      </c>
      <c r="N243" s="30"/>
      <c r="O243" s="2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34.15" customHeight="1" x14ac:dyDescent="0.3">
      <c r="A244" s="28">
        <v>240</v>
      </c>
      <c r="B244" s="28" t="s">
        <v>343</v>
      </c>
      <c r="C244" s="28" t="s">
        <v>291</v>
      </c>
      <c r="D244" s="28" t="s">
        <v>1603</v>
      </c>
      <c r="E244" s="28" t="s">
        <v>1380</v>
      </c>
      <c r="F244" s="28" t="s">
        <v>1379</v>
      </c>
      <c r="G244" s="31" t="s">
        <v>1381</v>
      </c>
      <c r="H244" s="37">
        <v>1711222746</v>
      </c>
      <c r="I244" s="33">
        <v>45143</v>
      </c>
      <c r="J244" s="33">
        <v>45298</v>
      </c>
      <c r="K244" s="28" t="s">
        <v>1742</v>
      </c>
      <c r="L244" s="28" t="s">
        <v>183</v>
      </c>
      <c r="M244" s="28" t="s">
        <v>1716</v>
      </c>
      <c r="N244" s="30"/>
      <c r="O244" s="2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34.15" customHeight="1" x14ac:dyDescent="0.3">
      <c r="A245" s="28">
        <v>241</v>
      </c>
      <c r="B245" s="28" t="s">
        <v>343</v>
      </c>
      <c r="C245" s="28" t="s">
        <v>291</v>
      </c>
      <c r="D245" s="28" t="s">
        <v>1604</v>
      </c>
      <c r="E245" s="28" t="s">
        <v>1377</v>
      </c>
      <c r="F245" s="28" t="s">
        <v>1376</v>
      </c>
      <c r="G245" s="31" t="s">
        <v>1378</v>
      </c>
      <c r="H245" s="37">
        <v>1718052860</v>
      </c>
      <c r="I245" s="33">
        <v>45143</v>
      </c>
      <c r="J245" s="33">
        <v>45298</v>
      </c>
      <c r="K245" s="28" t="s">
        <v>1742</v>
      </c>
      <c r="L245" s="28" t="s">
        <v>183</v>
      </c>
      <c r="M245" s="28" t="s">
        <v>1716</v>
      </c>
      <c r="N245" s="30"/>
      <c r="O245" s="2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34.15" customHeight="1" x14ac:dyDescent="0.3">
      <c r="A246" s="28">
        <v>242</v>
      </c>
      <c r="B246" s="28" t="s">
        <v>343</v>
      </c>
      <c r="C246" s="28" t="s">
        <v>291</v>
      </c>
      <c r="D246" s="28" t="s">
        <v>898</v>
      </c>
      <c r="E246" s="28" t="s">
        <v>1469</v>
      </c>
      <c r="F246" s="28" t="s">
        <v>1468</v>
      </c>
      <c r="G246" s="31" t="s">
        <v>1470</v>
      </c>
      <c r="H246" s="28">
        <v>1711156037</v>
      </c>
      <c r="I246" s="33" t="s">
        <v>1459</v>
      </c>
      <c r="J246" s="33">
        <v>45298</v>
      </c>
      <c r="K246" s="28" t="s">
        <v>1742</v>
      </c>
      <c r="L246" s="28" t="s">
        <v>183</v>
      </c>
      <c r="M246" s="28" t="s">
        <v>1716</v>
      </c>
      <c r="N246" s="30"/>
      <c r="O246" s="2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34.15" customHeight="1" x14ac:dyDescent="0.3">
      <c r="A247" s="28">
        <v>243</v>
      </c>
      <c r="B247" s="28" t="s">
        <v>343</v>
      </c>
      <c r="C247" s="28" t="s">
        <v>291</v>
      </c>
      <c r="D247" s="36" t="s">
        <v>828</v>
      </c>
      <c r="E247" s="28" t="s">
        <v>344</v>
      </c>
      <c r="F247" s="28" t="s">
        <v>345</v>
      </c>
      <c r="G247" s="31" t="s">
        <v>346</v>
      </c>
      <c r="H247" s="28">
        <v>1711332887</v>
      </c>
      <c r="I247" s="28" t="s">
        <v>604</v>
      </c>
      <c r="J247" s="33">
        <v>44933</v>
      </c>
      <c r="K247" s="28" t="s">
        <v>1598</v>
      </c>
      <c r="L247" s="28" t="s">
        <v>183</v>
      </c>
      <c r="M247" s="28" t="s">
        <v>1716</v>
      </c>
      <c r="N247" s="30"/>
      <c r="O247" s="2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34.15" customHeight="1" x14ac:dyDescent="0.3">
      <c r="A248" s="28">
        <v>244</v>
      </c>
      <c r="B248" s="28" t="s">
        <v>343</v>
      </c>
      <c r="C248" s="28" t="s">
        <v>291</v>
      </c>
      <c r="D248" s="36" t="s">
        <v>828</v>
      </c>
      <c r="E248" s="28" t="s">
        <v>349</v>
      </c>
      <c r="F248" s="28" t="s">
        <v>350</v>
      </c>
      <c r="G248" s="31" t="s">
        <v>351</v>
      </c>
      <c r="H248" s="28">
        <v>1718250501</v>
      </c>
      <c r="I248" s="28" t="s">
        <v>611</v>
      </c>
      <c r="J248" s="33">
        <v>44933</v>
      </c>
      <c r="K248" s="28" t="s">
        <v>1598</v>
      </c>
      <c r="L248" s="28" t="s">
        <v>183</v>
      </c>
      <c r="M248" s="28" t="s">
        <v>1716</v>
      </c>
      <c r="N248" s="30"/>
      <c r="O248" s="2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34.15" customHeight="1" x14ac:dyDescent="0.3">
      <c r="A249" s="28">
        <v>245</v>
      </c>
      <c r="B249" s="28" t="s">
        <v>343</v>
      </c>
      <c r="C249" s="28" t="s">
        <v>291</v>
      </c>
      <c r="D249" s="36" t="s">
        <v>828</v>
      </c>
      <c r="E249" s="28" t="s">
        <v>352</v>
      </c>
      <c r="F249" s="28" t="s">
        <v>353</v>
      </c>
      <c r="G249" s="31" t="s">
        <v>351</v>
      </c>
      <c r="H249" s="28">
        <v>1712013105</v>
      </c>
      <c r="I249" s="33">
        <v>44141</v>
      </c>
      <c r="J249" s="33">
        <v>44933</v>
      </c>
      <c r="K249" s="28" t="s">
        <v>1598</v>
      </c>
      <c r="L249" s="28" t="s">
        <v>183</v>
      </c>
      <c r="M249" s="28" t="s">
        <v>1716</v>
      </c>
      <c r="N249" s="30"/>
      <c r="O249" s="2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34.15" customHeight="1" x14ac:dyDescent="0.3">
      <c r="A250" s="28">
        <v>246</v>
      </c>
      <c r="B250" s="28" t="s">
        <v>343</v>
      </c>
      <c r="C250" s="28" t="s">
        <v>291</v>
      </c>
      <c r="D250" s="36" t="s">
        <v>828</v>
      </c>
      <c r="E250" s="28" t="s">
        <v>354</v>
      </c>
      <c r="F250" s="28" t="s">
        <v>355</v>
      </c>
      <c r="G250" s="31" t="s">
        <v>356</v>
      </c>
      <c r="H250" s="28">
        <v>1712940534</v>
      </c>
      <c r="I250" s="28" t="s">
        <v>612</v>
      </c>
      <c r="J250" s="33">
        <v>44933</v>
      </c>
      <c r="K250" s="28" t="s">
        <v>1598</v>
      </c>
      <c r="L250" s="28" t="s">
        <v>183</v>
      </c>
      <c r="M250" s="28" t="s">
        <v>1716</v>
      </c>
      <c r="N250" s="30"/>
      <c r="O250" s="2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34.15" customHeight="1" x14ac:dyDescent="0.3">
      <c r="A251" s="28">
        <v>247</v>
      </c>
      <c r="B251" s="28" t="s">
        <v>343</v>
      </c>
      <c r="C251" s="28" t="s">
        <v>291</v>
      </c>
      <c r="D251" s="36" t="s">
        <v>828</v>
      </c>
      <c r="E251" s="31" t="s">
        <v>1418</v>
      </c>
      <c r="F251" s="28" t="s">
        <v>1417</v>
      </c>
      <c r="G251" s="28" t="s">
        <v>1419</v>
      </c>
      <c r="H251" s="28">
        <v>1711325218</v>
      </c>
      <c r="I251" s="33">
        <v>45204</v>
      </c>
      <c r="J251" s="33">
        <v>45298</v>
      </c>
      <c r="K251" s="28" t="s">
        <v>1742</v>
      </c>
      <c r="L251" s="28" t="s">
        <v>183</v>
      </c>
      <c r="M251" s="28" t="s">
        <v>1716</v>
      </c>
      <c r="N251" s="30"/>
      <c r="O251" s="2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34.15" customHeight="1" x14ac:dyDescent="0.3">
      <c r="A252" s="28">
        <v>248</v>
      </c>
      <c r="B252" s="28" t="s">
        <v>343</v>
      </c>
      <c r="C252" s="28" t="s">
        <v>291</v>
      </c>
      <c r="D252" s="36" t="s">
        <v>828</v>
      </c>
      <c r="E252" s="31" t="s">
        <v>1428</v>
      </c>
      <c r="F252" s="28" t="s">
        <v>1426</v>
      </c>
      <c r="G252" s="31" t="s">
        <v>1427</v>
      </c>
      <c r="H252" s="28">
        <v>1305450720</v>
      </c>
      <c r="I252" s="33">
        <v>45204</v>
      </c>
      <c r="J252" s="33">
        <v>45298</v>
      </c>
      <c r="K252" s="28" t="s">
        <v>1742</v>
      </c>
      <c r="L252" s="28" t="s">
        <v>183</v>
      </c>
      <c r="M252" s="28" t="s">
        <v>1716</v>
      </c>
      <c r="N252" s="30"/>
      <c r="O252" s="2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34.15" customHeight="1" x14ac:dyDescent="0.3">
      <c r="A253" s="28">
        <v>249</v>
      </c>
      <c r="B253" s="28" t="s">
        <v>343</v>
      </c>
      <c r="C253" s="28" t="s">
        <v>291</v>
      </c>
      <c r="D253" s="36" t="s">
        <v>792</v>
      </c>
      <c r="E253" s="28" t="s">
        <v>363</v>
      </c>
      <c r="F253" s="28" t="s">
        <v>364</v>
      </c>
      <c r="G253" s="31" t="s">
        <v>1696</v>
      </c>
      <c r="H253" s="28" t="s">
        <v>1016</v>
      </c>
      <c r="I253" s="28" t="s">
        <v>614</v>
      </c>
      <c r="J253" s="33">
        <v>44933</v>
      </c>
      <c r="K253" s="28" t="s">
        <v>1598</v>
      </c>
      <c r="L253" s="28" t="s">
        <v>183</v>
      </c>
      <c r="M253" s="28" t="s">
        <v>1716</v>
      </c>
      <c r="N253" s="30"/>
      <c r="O253" s="2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34.15" customHeight="1" x14ac:dyDescent="0.3">
      <c r="A254" s="28">
        <v>250</v>
      </c>
      <c r="B254" s="28" t="s">
        <v>343</v>
      </c>
      <c r="C254" s="28" t="s">
        <v>291</v>
      </c>
      <c r="D254" s="28" t="s">
        <v>1602</v>
      </c>
      <c r="E254" s="28" t="s">
        <v>1345</v>
      </c>
      <c r="F254" s="28" t="s">
        <v>1344</v>
      </c>
      <c r="G254" s="31" t="s">
        <v>1346</v>
      </c>
      <c r="H254" s="28">
        <v>1707010970</v>
      </c>
      <c r="I254" s="33">
        <v>44990</v>
      </c>
      <c r="J254" s="33">
        <v>45298</v>
      </c>
      <c r="K254" s="28" t="s">
        <v>1742</v>
      </c>
      <c r="L254" s="28" t="s">
        <v>183</v>
      </c>
      <c r="M254" s="28" t="s">
        <v>1716</v>
      </c>
      <c r="N254" s="30"/>
      <c r="O254" s="2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34.15" customHeight="1" x14ac:dyDescent="0.3">
      <c r="A255" s="28">
        <v>251</v>
      </c>
      <c r="B255" s="28" t="s">
        <v>343</v>
      </c>
      <c r="C255" s="28" t="s">
        <v>291</v>
      </c>
      <c r="D255" s="28" t="s">
        <v>1601</v>
      </c>
      <c r="E255" s="28" t="s">
        <v>1383</v>
      </c>
      <c r="F255" s="28" t="s">
        <v>1382</v>
      </c>
      <c r="G255" s="31" t="s">
        <v>1384</v>
      </c>
      <c r="H255" s="28">
        <v>1922690613</v>
      </c>
      <c r="I255" s="33">
        <v>45143</v>
      </c>
      <c r="J255" s="33">
        <v>45298</v>
      </c>
      <c r="K255" s="28" t="s">
        <v>1742</v>
      </c>
      <c r="L255" s="28" t="s">
        <v>183</v>
      </c>
      <c r="M255" s="28" t="s">
        <v>1716</v>
      </c>
      <c r="N255" s="30"/>
      <c r="O255" s="2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34.15" customHeight="1" x14ac:dyDescent="0.3">
      <c r="A256" s="28">
        <v>252</v>
      </c>
      <c r="B256" s="28" t="s">
        <v>343</v>
      </c>
      <c r="C256" s="28" t="s">
        <v>291</v>
      </c>
      <c r="D256" s="28" t="s">
        <v>1601</v>
      </c>
      <c r="E256" s="28" t="s">
        <v>1398</v>
      </c>
      <c r="F256" s="28" t="s">
        <v>1397</v>
      </c>
      <c r="G256" s="31" t="s">
        <v>1399</v>
      </c>
      <c r="H256" s="28">
        <v>1734699813</v>
      </c>
      <c r="I256" s="33">
        <v>45174</v>
      </c>
      <c r="J256" s="33">
        <v>45298</v>
      </c>
      <c r="K256" s="28" t="s">
        <v>1742</v>
      </c>
      <c r="L256" s="28" t="s">
        <v>183</v>
      </c>
      <c r="M256" s="28" t="s">
        <v>1716</v>
      </c>
      <c r="N256" s="30"/>
      <c r="O256" s="2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34.15" customHeight="1" x14ac:dyDescent="0.3">
      <c r="A257" s="28">
        <v>253</v>
      </c>
      <c r="B257" s="28" t="s">
        <v>343</v>
      </c>
      <c r="C257" s="28" t="s">
        <v>291</v>
      </c>
      <c r="D257" s="28" t="s">
        <v>1601</v>
      </c>
      <c r="E257" s="28" t="s">
        <v>1456</v>
      </c>
      <c r="F257" s="28" t="s">
        <v>1457</v>
      </c>
      <c r="G257" s="31" t="s">
        <v>1458</v>
      </c>
      <c r="H257" s="28">
        <v>1303327246</v>
      </c>
      <c r="I257" s="33" t="s">
        <v>1499</v>
      </c>
      <c r="J257" s="33">
        <v>45298</v>
      </c>
      <c r="K257" s="28" t="s">
        <v>1742</v>
      </c>
      <c r="L257" s="28" t="s">
        <v>183</v>
      </c>
      <c r="M257" s="28" t="s">
        <v>1716</v>
      </c>
      <c r="N257" s="30"/>
      <c r="O257" s="2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34.15" customHeight="1" x14ac:dyDescent="0.3">
      <c r="A258" s="28">
        <v>254</v>
      </c>
      <c r="B258" s="28" t="s">
        <v>343</v>
      </c>
      <c r="C258" s="28" t="s">
        <v>291</v>
      </c>
      <c r="D258" s="36" t="s">
        <v>829</v>
      </c>
      <c r="E258" s="28" t="s">
        <v>1752</v>
      </c>
      <c r="F258" s="28" t="s">
        <v>347</v>
      </c>
      <c r="G258" s="31" t="s">
        <v>348</v>
      </c>
      <c r="H258" s="28">
        <v>1715442544</v>
      </c>
      <c r="I258" s="28" t="s">
        <v>610</v>
      </c>
      <c r="J258" s="33">
        <v>45298</v>
      </c>
      <c r="K258" s="28" t="s">
        <v>1742</v>
      </c>
      <c r="L258" s="28" t="s">
        <v>183</v>
      </c>
      <c r="M258" s="28" t="s">
        <v>1716</v>
      </c>
      <c r="N258" s="30"/>
      <c r="O258" s="18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34.15" customHeight="1" x14ac:dyDescent="0.3">
      <c r="A259" s="28">
        <v>255</v>
      </c>
      <c r="B259" s="28" t="s">
        <v>343</v>
      </c>
      <c r="C259" s="28" t="s">
        <v>291</v>
      </c>
      <c r="D259" s="36" t="s">
        <v>788</v>
      </c>
      <c r="E259" s="28" t="s">
        <v>357</v>
      </c>
      <c r="F259" s="28" t="s">
        <v>358</v>
      </c>
      <c r="G259" s="31" t="s">
        <v>359</v>
      </c>
      <c r="H259" s="28">
        <v>1720374757</v>
      </c>
      <c r="I259" s="28" t="s">
        <v>613</v>
      </c>
      <c r="J259" s="33">
        <v>44933</v>
      </c>
      <c r="K259" s="28" t="s">
        <v>1598</v>
      </c>
      <c r="L259" s="28" t="s">
        <v>183</v>
      </c>
      <c r="M259" s="28" t="s">
        <v>1716</v>
      </c>
      <c r="N259" s="30"/>
      <c r="O259" s="18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34.15" customHeight="1" x14ac:dyDescent="0.3">
      <c r="A260" s="28">
        <v>256</v>
      </c>
      <c r="B260" s="28" t="s">
        <v>343</v>
      </c>
      <c r="C260" s="28" t="s">
        <v>291</v>
      </c>
      <c r="D260" s="28" t="s">
        <v>1600</v>
      </c>
      <c r="E260" s="28" t="s">
        <v>1348</v>
      </c>
      <c r="F260" s="28" t="s">
        <v>1347</v>
      </c>
      <c r="G260" s="31" t="s">
        <v>1349</v>
      </c>
      <c r="H260" s="28">
        <v>1720972699</v>
      </c>
      <c r="I260" s="33">
        <v>44990</v>
      </c>
      <c r="J260" s="33">
        <v>45298</v>
      </c>
      <c r="K260" s="28" t="s">
        <v>1742</v>
      </c>
      <c r="L260" s="28" t="s">
        <v>183</v>
      </c>
      <c r="M260" s="28" t="s">
        <v>1716</v>
      </c>
      <c r="N260" s="30"/>
      <c r="O260" s="18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34.15" customHeight="1" x14ac:dyDescent="0.3">
      <c r="A261" s="28">
        <v>257</v>
      </c>
      <c r="B261" s="28" t="s">
        <v>343</v>
      </c>
      <c r="C261" s="28" t="s">
        <v>291</v>
      </c>
      <c r="D261" s="28" t="s">
        <v>1601</v>
      </c>
      <c r="E261" s="28" t="s">
        <v>1351</v>
      </c>
      <c r="F261" s="28" t="s">
        <v>1350</v>
      </c>
      <c r="G261" s="31" t="s">
        <v>1352</v>
      </c>
      <c r="H261" s="28">
        <v>1718056635</v>
      </c>
      <c r="I261" s="33">
        <v>44990</v>
      </c>
      <c r="J261" s="33">
        <v>45298</v>
      </c>
      <c r="K261" s="28" t="s">
        <v>1742</v>
      </c>
      <c r="L261" s="28" t="s">
        <v>183</v>
      </c>
      <c r="M261" s="28" t="s">
        <v>1716</v>
      </c>
      <c r="N261" s="30"/>
      <c r="O261" s="18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34.15" customHeight="1" x14ac:dyDescent="0.3">
      <c r="A262" s="28">
        <v>258</v>
      </c>
      <c r="B262" s="28" t="s">
        <v>343</v>
      </c>
      <c r="C262" s="28" t="s">
        <v>291</v>
      </c>
      <c r="D262" s="28" t="s">
        <v>1601</v>
      </c>
      <c r="E262" s="28" t="s">
        <v>1621</v>
      </c>
      <c r="F262" s="28" t="s">
        <v>1620</v>
      </c>
      <c r="G262" s="31" t="s">
        <v>1704</v>
      </c>
      <c r="H262" s="28">
        <v>1732359335</v>
      </c>
      <c r="I262" s="33" t="s">
        <v>1619</v>
      </c>
      <c r="J262" s="33">
        <v>44933</v>
      </c>
      <c r="K262" s="28" t="s">
        <v>1598</v>
      </c>
      <c r="L262" s="28" t="s">
        <v>183</v>
      </c>
      <c r="M262" s="28" t="s">
        <v>1716</v>
      </c>
      <c r="N262" s="30"/>
      <c r="O262" s="18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34.15" customHeight="1" x14ac:dyDescent="0.3">
      <c r="A263" s="28">
        <v>259</v>
      </c>
      <c r="B263" s="28" t="s">
        <v>343</v>
      </c>
      <c r="C263" s="28" t="s">
        <v>291</v>
      </c>
      <c r="D263" s="28" t="s">
        <v>1601</v>
      </c>
      <c r="E263" s="28" t="s">
        <v>1628</v>
      </c>
      <c r="F263" s="28" t="s">
        <v>410</v>
      </c>
      <c r="G263" s="31" t="s">
        <v>1629</v>
      </c>
      <c r="H263" s="28">
        <v>1734815940</v>
      </c>
      <c r="I263" s="33" t="s">
        <v>1627</v>
      </c>
      <c r="J263" s="33">
        <v>44933</v>
      </c>
      <c r="K263" s="28" t="s">
        <v>1598</v>
      </c>
      <c r="L263" s="28" t="s">
        <v>183</v>
      </c>
      <c r="M263" s="28" t="s">
        <v>1716</v>
      </c>
      <c r="N263" s="30"/>
      <c r="O263" s="18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34.15" customHeight="1" x14ac:dyDescent="0.3">
      <c r="A264" s="28">
        <v>260</v>
      </c>
      <c r="B264" s="28" t="s">
        <v>343</v>
      </c>
      <c r="C264" s="28" t="s">
        <v>291</v>
      </c>
      <c r="D264" s="28" t="s">
        <v>1601</v>
      </c>
      <c r="E264" s="28" t="s">
        <v>1644</v>
      </c>
      <c r="F264" s="28" t="s">
        <v>1643</v>
      </c>
      <c r="G264" s="31" t="s">
        <v>1645</v>
      </c>
      <c r="H264" s="28">
        <v>1715776765</v>
      </c>
      <c r="I264" s="33" t="s">
        <v>1642</v>
      </c>
      <c r="J264" s="33">
        <v>44933</v>
      </c>
      <c r="K264" s="28" t="s">
        <v>1598</v>
      </c>
      <c r="L264" s="28" t="s">
        <v>183</v>
      </c>
      <c r="M264" s="28" t="s">
        <v>1716</v>
      </c>
      <c r="N264" s="30"/>
      <c r="O264" s="18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34.15" customHeight="1" x14ac:dyDescent="0.3">
      <c r="A265" s="28">
        <v>261</v>
      </c>
      <c r="B265" s="28" t="s">
        <v>343</v>
      </c>
      <c r="C265" s="28" t="s">
        <v>291</v>
      </c>
      <c r="D265" s="36" t="s">
        <v>793</v>
      </c>
      <c r="E265" s="28" t="s">
        <v>360</v>
      </c>
      <c r="F265" s="28" t="s">
        <v>361</v>
      </c>
      <c r="G265" s="31" t="s">
        <v>362</v>
      </c>
      <c r="H265" s="37">
        <v>1710354773</v>
      </c>
      <c r="I265" s="37" t="s">
        <v>613</v>
      </c>
      <c r="J265" s="33">
        <v>44933</v>
      </c>
      <c r="K265" s="28" t="s">
        <v>1598</v>
      </c>
      <c r="L265" s="28" t="s">
        <v>183</v>
      </c>
      <c r="M265" s="28" t="s">
        <v>1716</v>
      </c>
      <c r="N265" s="30"/>
      <c r="O265" s="18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38.450000000000003" customHeight="1" x14ac:dyDescent="0.3">
      <c r="A266" s="28">
        <v>262</v>
      </c>
      <c r="B266" s="28" t="s">
        <v>343</v>
      </c>
      <c r="C266" s="28" t="s">
        <v>291</v>
      </c>
      <c r="D266" s="36" t="s">
        <v>793</v>
      </c>
      <c r="E266" s="28" t="s">
        <v>1448</v>
      </c>
      <c r="F266" s="28" t="s">
        <v>1447</v>
      </c>
      <c r="G266" s="31" t="s">
        <v>1449</v>
      </c>
      <c r="H266" s="37">
        <v>1718349628</v>
      </c>
      <c r="I266" s="33">
        <v>45204</v>
      </c>
      <c r="J266" s="33">
        <v>45298</v>
      </c>
      <c r="K266" s="28" t="s">
        <v>1742</v>
      </c>
      <c r="L266" s="28" t="s">
        <v>183</v>
      </c>
      <c r="M266" s="28" t="s">
        <v>1716</v>
      </c>
      <c r="N266" s="30"/>
      <c r="O266" s="18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34.15" customHeight="1" x14ac:dyDescent="0.3">
      <c r="A267" s="28">
        <v>263</v>
      </c>
      <c r="B267" s="28" t="s">
        <v>343</v>
      </c>
      <c r="C267" s="28" t="s">
        <v>291</v>
      </c>
      <c r="D267" s="36" t="s">
        <v>793</v>
      </c>
      <c r="E267" s="28" t="s">
        <v>365</v>
      </c>
      <c r="F267" s="28" t="s">
        <v>366</v>
      </c>
      <c r="G267" s="31" t="s">
        <v>367</v>
      </c>
      <c r="H267" s="28">
        <v>1711079087</v>
      </c>
      <c r="I267" s="28" t="s">
        <v>614</v>
      </c>
      <c r="J267" s="33">
        <v>44933</v>
      </c>
      <c r="K267" s="28" t="s">
        <v>1598</v>
      </c>
      <c r="L267" s="28" t="s">
        <v>183</v>
      </c>
      <c r="M267" s="28" t="s">
        <v>1716</v>
      </c>
      <c r="N267" s="30"/>
      <c r="O267" s="18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34.15" customHeight="1" x14ac:dyDescent="0.3">
      <c r="A268" s="28">
        <v>264</v>
      </c>
      <c r="B268" s="28" t="s">
        <v>343</v>
      </c>
      <c r="C268" s="28" t="s">
        <v>291</v>
      </c>
      <c r="D268" s="28" t="s">
        <v>803</v>
      </c>
      <c r="E268" s="28" t="s">
        <v>371</v>
      </c>
      <c r="F268" s="28" t="s">
        <v>372</v>
      </c>
      <c r="G268" s="31" t="s">
        <v>373</v>
      </c>
      <c r="H268" s="28">
        <v>1718349628</v>
      </c>
      <c r="I268" s="28" t="s">
        <v>582</v>
      </c>
      <c r="J268" s="33">
        <v>44933</v>
      </c>
      <c r="K268" s="28" t="s">
        <v>1598</v>
      </c>
      <c r="L268" s="28" t="s">
        <v>183</v>
      </c>
      <c r="M268" s="28" t="s">
        <v>1716</v>
      </c>
      <c r="N268" s="30"/>
      <c r="O268" s="18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34.15" customHeight="1" x14ac:dyDescent="0.3">
      <c r="A269" s="28">
        <v>265</v>
      </c>
      <c r="B269" s="28" t="s">
        <v>343</v>
      </c>
      <c r="C269" s="28" t="s">
        <v>291</v>
      </c>
      <c r="D269" s="28" t="s">
        <v>803</v>
      </c>
      <c r="E269" s="28" t="s">
        <v>1325</v>
      </c>
      <c r="F269" s="28" t="s">
        <v>1326</v>
      </c>
      <c r="G269" s="31" t="s">
        <v>1327</v>
      </c>
      <c r="H269" s="37">
        <v>1741754356</v>
      </c>
      <c r="I269" s="33">
        <v>44990</v>
      </c>
      <c r="J269" s="33">
        <v>45298</v>
      </c>
      <c r="K269" s="28" t="s">
        <v>1742</v>
      </c>
      <c r="L269" s="28" t="s">
        <v>183</v>
      </c>
      <c r="M269" s="28" t="s">
        <v>1716</v>
      </c>
      <c r="N269" s="30"/>
      <c r="O269" s="18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34.15" customHeight="1" x14ac:dyDescent="0.3">
      <c r="A270" s="28">
        <v>266</v>
      </c>
      <c r="B270" s="28" t="s">
        <v>343</v>
      </c>
      <c r="C270" s="28" t="s">
        <v>291</v>
      </c>
      <c r="D270" s="36" t="s">
        <v>1495</v>
      </c>
      <c r="E270" s="28" t="s">
        <v>1496</v>
      </c>
      <c r="F270" s="31" t="s">
        <v>1497</v>
      </c>
      <c r="G270" s="31" t="s">
        <v>1498</v>
      </c>
      <c r="H270" s="37">
        <v>1714705842</v>
      </c>
      <c r="I270" s="33" t="s">
        <v>1499</v>
      </c>
      <c r="J270" s="33">
        <v>45298</v>
      </c>
      <c r="K270" s="28" t="s">
        <v>1742</v>
      </c>
      <c r="L270" s="28" t="s">
        <v>183</v>
      </c>
      <c r="M270" s="28" t="s">
        <v>1716</v>
      </c>
      <c r="N270" s="30"/>
      <c r="O270" s="18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34.15" customHeight="1" x14ac:dyDescent="0.3">
      <c r="A271" s="28">
        <v>267</v>
      </c>
      <c r="B271" s="28" t="s">
        <v>343</v>
      </c>
      <c r="C271" s="28" t="s">
        <v>291</v>
      </c>
      <c r="D271" s="28" t="s">
        <v>804</v>
      </c>
      <c r="E271" s="28" t="s">
        <v>368</v>
      </c>
      <c r="F271" s="28" t="s">
        <v>369</v>
      </c>
      <c r="G271" s="31" t="s">
        <v>370</v>
      </c>
      <c r="H271" s="28">
        <v>1709221587</v>
      </c>
      <c r="I271" s="28" t="s">
        <v>612</v>
      </c>
      <c r="J271" s="33">
        <v>44933</v>
      </c>
      <c r="K271" s="28" t="s">
        <v>1598</v>
      </c>
      <c r="L271" s="28" t="s">
        <v>183</v>
      </c>
      <c r="M271" s="28" t="s">
        <v>1716</v>
      </c>
      <c r="N271" s="30"/>
      <c r="O271" s="18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34.15" customHeight="1" x14ac:dyDescent="0.3">
      <c r="A272" s="28">
        <v>268</v>
      </c>
      <c r="B272" s="28" t="s">
        <v>343</v>
      </c>
      <c r="C272" s="28" t="s">
        <v>291</v>
      </c>
      <c r="D272" s="28" t="s">
        <v>804</v>
      </c>
      <c r="E272" s="31" t="s">
        <v>1421</v>
      </c>
      <c r="F272" s="28" t="s">
        <v>1420</v>
      </c>
      <c r="G272" s="28" t="s">
        <v>1422</v>
      </c>
      <c r="H272" s="28">
        <v>1711465815</v>
      </c>
      <c r="I272" s="33">
        <v>45204</v>
      </c>
      <c r="J272" s="33">
        <v>45298</v>
      </c>
      <c r="K272" s="28" t="s">
        <v>1742</v>
      </c>
      <c r="L272" s="28" t="s">
        <v>183</v>
      </c>
      <c r="M272" s="28" t="s">
        <v>1716</v>
      </c>
      <c r="N272" s="30"/>
      <c r="O272" s="18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34.15" customHeight="1" x14ac:dyDescent="0.3">
      <c r="A273" s="28">
        <v>269</v>
      </c>
      <c r="B273" s="28" t="s">
        <v>343</v>
      </c>
      <c r="C273" s="28" t="s">
        <v>291</v>
      </c>
      <c r="D273" s="28" t="s">
        <v>804</v>
      </c>
      <c r="E273" s="31" t="s">
        <v>1424</v>
      </c>
      <c r="F273" s="28" t="s">
        <v>1423</v>
      </c>
      <c r="G273" s="31" t="s">
        <v>1425</v>
      </c>
      <c r="H273" s="37">
        <v>1786365972</v>
      </c>
      <c r="I273" s="33">
        <v>45204</v>
      </c>
      <c r="J273" s="33">
        <v>45298</v>
      </c>
      <c r="K273" s="28" t="s">
        <v>1742</v>
      </c>
      <c r="L273" s="28" t="s">
        <v>183</v>
      </c>
      <c r="M273" s="28" t="s">
        <v>1716</v>
      </c>
      <c r="N273" s="30"/>
      <c r="O273" s="18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34.15" customHeight="1" x14ac:dyDescent="0.3">
      <c r="A274" s="28">
        <v>270</v>
      </c>
      <c r="B274" s="28" t="s">
        <v>343</v>
      </c>
      <c r="C274" s="28" t="s">
        <v>291</v>
      </c>
      <c r="D274" s="28" t="s">
        <v>850</v>
      </c>
      <c r="E274" s="28" t="s">
        <v>664</v>
      </c>
      <c r="F274" s="28" t="s">
        <v>665</v>
      </c>
      <c r="G274" s="31" t="s">
        <v>666</v>
      </c>
      <c r="H274" s="37">
        <v>1711460222</v>
      </c>
      <c r="I274" s="28" t="s">
        <v>667</v>
      </c>
      <c r="J274" s="33">
        <v>44933</v>
      </c>
      <c r="K274" s="28" t="s">
        <v>1598</v>
      </c>
      <c r="L274" s="28" t="s">
        <v>183</v>
      </c>
      <c r="M274" s="28" t="s">
        <v>1716</v>
      </c>
      <c r="N274" s="30"/>
      <c r="O274" s="18">
        <f>4561+3644</f>
        <v>8205</v>
      </c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34.15" customHeight="1" x14ac:dyDescent="0.3">
      <c r="A275" s="28">
        <v>271</v>
      </c>
      <c r="B275" s="28" t="s">
        <v>343</v>
      </c>
      <c r="C275" s="28" t="s">
        <v>374</v>
      </c>
      <c r="D275" s="28" t="s">
        <v>903</v>
      </c>
      <c r="E275" s="28" t="s">
        <v>375</v>
      </c>
      <c r="F275" s="28" t="s">
        <v>376</v>
      </c>
      <c r="G275" s="31" t="s">
        <v>921</v>
      </c>
      <c r="H275" s="28">
        <v>1711973467</v>
      </c>
      <c r="I275" s="37" t="s">
        <v>670</v>
      </c>
      <c r="J275" s="33">
        <v>44933</v>
      </c>
      <c r="K275" s="28" t="s">
        <v>1598</v>
      </c>
      <c r="L275" s="28" t="s">
        <v>16</v>
      </c>
      <c r="M275" s="28" t="s">
        <v>1716</v>
      </c>
      <c r="N275" s="30"/>
      <c r="O275" s="18" t="s">
        <v>1010</v>
      </c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34.15" customHeight="1" x14ac:dyDescent="0.3">
      <c r="A276" s="28">
        <v>272</v>
      </c>
      <c r="B276" s="28" t="s">
        <v>343</v>
      </c>
      <c r="C276" s="28" t="s">
        <v>374</v>
      </c>
      <c r="D276" s="28" t="s">
        <v>903</v>
      </c>
      <c r="E276" s="28" t="s">
        <v>1691</v>
      </c>
      <c r="F276" s="28" t="s">
        <v>377</v>
      </c>
      <c r="G276" s="31" t="s">
        <v>680</v>
      </c>
      <c r="H276" s="28">
        <v>1711469616</v>
      </c>
      <c r="I276" s="28" t="s">
        <v>615</v>
      </c>
      <c r="J276" s="33">
        <v>44933</v>
      </c>
      <c r="K276" s="28" t="s">
        <v>1598</v>
      </c>
      <c r="L276" s="28" t="s">
        <v>16</v>
      </c>
      <c r="M276" s="28" t="s">
        <v>1716</v>
      </c>
      <c r="N276" s="30"/>
      <c r="O276" s="18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34.15" customHeight="1" x14ac:dyDescent="0.3">
      <c r="A277" s="28">
        <v>273</v>
      </c>
      <c r="B277" s="28" t="s">
        <v>343</v>
      </c>
      <c r="C277" s="28" t="s">
        <v>374</v>
      </c>
      <c r="D277" s="28" t="s">
        <v>903</v>
      </c>
      <c r="E277" s="28" t="s">
        <v>378</v>
      </c>
      <c r="F277" s="28" t="s">
        <v>379</v>
      </c>
      <c r="G277" s="31" t="s">
        <v>382</v>
      </c>
      <c r="H277" s="28" t="s">
        <v>1597</v>
      </c>
      <c r="I277" s="28" t="s">
        <v>582</v>
      </c>
      <c r="J277" s="33">
        <v>44933</v>
      </c>
      <c r="K277" s="28" t="s">
        <v>1598</v>
      </c>
      <c r="L277" s="28" t="s">
        <v>16</v>
      </c>
      <c r="M277" s="28" t="s">
        <v>1716</v>
      </c>
      <c r="N277" s="30"/>
      <c r="O277" s="18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34.15" customHeight="1" x14ac:dyDescent="0.3">
      <c r="A278" s="28">
        <v>274</v>
      </c>
      <c r="B278" s="28" t="s">
        <v>343</v>
      </c>
      <c r="C278" s="28" t="s">
        <v>374</v>
      </c>
      <c r="D278" s="28" t="s">
        <v>904</v>
      </c>
      <c r="E278" s="28" t="s">
        <v>380</v>
      </c>
      <c r="F278" s="28" t="s">
        <v>381</v>
      </c>
      <c r="G278" s="31" t="s">
        <v>382</v>
      </c>
      <c r="H278" s="28" t="s">
        <v>1599</v>
      </c>
      <c r="I278" s="28" t="s">
        <v>582</v>
      </c>
      <c r="J278" s="33">
        <v>44933</v>
      </c>
      <c r="K278" s="28" t="s">
        <v>1598</v>
      </c>
      <c r="L278" s="28" t="s">
        <v>16</v>
      </c>
      <c r="M278" s="28" t="s">
        <v>1716</v>
      </c>
      <c r="N278" s="30"/>
      <c r="O278" s="18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34.15" customHeight="1" x14ac:dyDescent="0.3">
      <c r="A279" s="28">
        <v>275</v>
      </c>
      <c r="B279" s="28" t="s">
        <v>343</v>
      </c>
      <c r="C279" s="28" t="s">
        <v>374</v>
      </c>
      <c r="D279" s="28" t="s">
        <v>903</v>
      </c>
      <c r="E279" s="28" t="s">
        <v>1656</v>
      </c>
      <c r="F279" s="28" t="s">
        <v>1655</v>
      </c>
      <c r="G279" s="31" t="s">
        <v>1657</v>
      </c>
      <c r="H279" s="28">
        <v>1712846927</v>
      </c>
      <c r="I279" s="62" t="s">
        <v>1658</v>
      </c>
      <c r="J279" s="63">
        <v>44933</v>
      </c>
      <c r="K279" s="62" t="s">
        <v>1598</v>
      </c>
      <c r="L279" s="62" t="s">
        <v>16</v>
      </c>
      <c r="M279" s="28" t="s">
        <v>1716</v>
      </c>
      <c r="N279" s="30"/>
      <c r="O279" s="18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34.15" customHeight="1" x14ac:dyDescent="0.3">
      <c r="A280" s="28">
        <v>276</v>
      </c>
      <c r="B280" s="28" t="s">
        <v>343</v>
      </c>
      <c r="C280" s="28" t="s">
        <v>374</v>
      </c>
      <c r="D280" s="28" t="s">
        <v>903</v>
      </c>
      <c r="E280" s="28" t="s">
        <v>1694</v>
      </c>
      <c r="F280" s="28" t="s">
        <v>1693</v>
      </c>
      <c r="G280" s="31" t="s">
        <v>1657</v>
      </c>
      <c r="H280" s="64">
        <v>1710039717</v>
      </c>
      <c r="I280" s="28" t="s">
        <v>1695</v>
      </c>
      <c r="J280" s="65">
        <v>44933</v>
      </c>
      <c r="K280" s="36" t="s">
        <v>1598</v>
      </c>
      <c r="L280" s="28" t="s">
        <v>16</v>
      </c>
      <c r="M280" s="28" t="s">
        <v>1716</v>
      </c>
      <c r="N280" s="30"/>
      <c r="O280" s="18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34.15" customHeight="1" x14ac:dyDescent="0.3">
      <c r="A281" s="28">
        <v>277</v>
      </c>
      <c r="B281" s="37" t="s">
        <v>343</v>
      </c>
      <c r="C281" s="37" t="s">
        <v>383</v>
      </c>
      <c r="D281" s="28" t="s">
        <v>899</v>
      </c>
      <c r="E281" s="28" t="s">
        <v>384</v>
      </c>
      <c r="F281" s="28" t="s">
        <v>385</v>
      </c>
      <c r="G281" s="31" t="s">
        <v>386</v>
      </c>
      <c r="H281" s="37">
        <v>1731292231</v>
      </c>
      <c r="I281" s="66" t="s">
        <v>616</v>
      </c>
      <c r="J281" s="67">
        <v>44933</v>
      </c>
      <c r="K281" s="68" t="s">
        <v>1598</v>
      </c>
      <c r="L281" s="66" t="s">
        <v>16</v>
      </c>
      <c r="M281" s="28" t="s">
        <v>1716</v>
      </c>
      <c r="N281" s="30"/>
      <c r="O281" s="18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34.15" customHeight="1" x14ac:dyDescent="0.3">
      <c r="A282" s="28">
        <v>278</v>
      </c>
      <c r="B282" s="28" t="s">
        <v>343</v>
      </c>
      <c r="C282" s="28" t="s">
        <v>383</v>
      </c>
      <c r="D282" s="28" t="s">
        <v>899</v>
      </c>
      <c r="E282" s="28" t="s">
        <v>387</v>
      </c>
      <c r="F282" s="28" t="s">
        <v>388</v>
      </c>
      <c r="G282" s="31" t="s">
        <v>389</v>
      </c>
      <c r="H282" s="28">
        <v>1717971224</v>
      </c>
      <c r="I282" s="28" t="s">
        <v>617</v>
      </c>
      <c r="J282" s="33">
        <v>44933</v>
      </c>
      <c r="K282" s="28" t="s">
        <v>1598</v>
      </c>
      <c r="L282" s="28" t="s">
        <v>16</v>
      </c>
      <c r="M282" s="28" t="s">
        <v>1716</v>
      </c>
      <c r="N282" s="30"/>
      <c r="O282" s="18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34.15" customHeight="1" x14ac:dyDescent="0.3">
      <c r="A283" s="28">
        <v>279</v>
      </c>
      <c r="B283" s="28" t="s">
        <v>343</v>
      </c>
      <c r="C283" s="28" t="s">
        <v>383</v>
      </c>
      <c r="D283" s="28" t="s">
        <v>1306</v>
      </c>
      <c r="E283" s="28" t="s">
        <v>1282</v>
      </c>
      <c r="F283" s="28" t="s">
        <v>1283</v>
      </c>
      <c r="G283" s="28" t="s">
        <v>1284</v>
      </c>
      <c r="H283" s="37">
        <v>1616477512</v>
      </c>
      <c r="I283" s="33">
        <v>44962</v>
      </c>
      <c r="J283" s="33">
        <v>45298</v>
      </c>
      <c r="K283" s="28" t="s">
        <v>1742</v>
      </c>
      <c r="L283" s="28" t="s">
        <v>16</v>
      </c>
      <c r="M283" s="28" t="s">
        <v>1716</v>
      </c>
      <c r="N283" s="30"/>
      <c r="O283" s="18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34.15" customHeight="1" x14ac:dyDescent="0.3">
      <c r="A284" s="28">
        <v>280</v>
      </c>
      <c r="B284" s="28" t="s">
        <v>343</v>
      </c>
      <c r="C284" s="28" t="s">
        <v>383</v>
      </c>
      <c r="D284" s="28" t="s">
        <v>1331</v>
      </c>
      <c r="E284" s="28" t="s">
        <v>1329</v>
      </c>
      <c r="F284" s="28" t="s">
        <v>1328</v>
      </c>
      <c r="G284" s="28" t="s">
        <v>1330</v>
      </c>
      <c r="H284" s="28">
        <v>1724154014</v>
      </c>
      <c r="I284" s="33">
        <v>45112</v>
      </c>
      <c r="J284" s="33">
        <v>45298</v>
      </c>
      <c r="K284" s="28" t="s">
        <v>1742</v>
      </c>
      <c r="L284" s="28" t="s">
        <v>16</v>
      </c>
      <c r="M284" s="28" t="s">
        <v>1716</v>
      </c>
      <c r="N284" s="30"/>
      <c r="O284" s="18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34.15" customHeight="1" x14ac:dyDescent="0.3">
      <c r="A285" s="28">
        <v>281</v>
      </c>
      <c r="B285" s="28" t="s">
        <v>343</v>
      </c>
      <c r="C285" s="28" t="s">
        <v>383</v>
      </c>
      <c r="D285" s="28" t="s">
        <v>1370</v>
      </c>
      <c r="E285" s="28" t="s">
        <v>1366</v>
      </c>
      <c r="F285" s="28" t="s">
        <v>1365</v>
      </c>
      <c r="G285" s="28" t="s">
        <v>1367</v>
      </c>
      <c r="H285" s="28">
        <v>1726775674</v>
      </c>
      <c r="I285" s="33">
        <v>45143</v>
      </c>
      <c r="J285" s="33">
        <v>44568</v>
      </c>
      <c r="K285" s="28" t="s">
        <v>914</v>
      </c>
      <c r="L285" s="28" t="s">
        <v>16</v>
      </c>
      <c r="M285" s="28" t="s">
        <v>1716</v>
      </c>
      <c r="N285" s="30"/>
      <c r="O285" s="18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34.15" customHeight="1" x14ac:dyDescent="0.3">
      <c r="A286" s="28">
        <v>282</v>
      </c>
      <c r="B286" s="28" t="s">
        <v>343</v>
      </c>
      <c r="C286" s="28" t="s">
        <v>383</v>
      </c>
      <c r="D286" s="28" t="s">
        <v>1306</v>
      </c>
      <c r="E286" s="28" t="s">
        <v>1510</v>
      </c>
      <c r="F286" s="28" t="s">
        <v>1509</v>
      </c>
      <c r="G286" s="28" t="s">
        <v>1511</v>
      </c>
      <c r="H286" s="28">
        <v>1727138394</v>
      </c>
      <c r="I286" s="33" t="s">
        <v>1499</v>
      </c>
      <c r="J286" s="33">
        <v>45298</v>
      </c>
      <c r="K286" s="28" t="s">
        <v>1742</v>
      </c>
      <c r="L286" s="28" t="s">
        <v>16</v>
      </c>
      <c r="M286" s="28" t="s">
        <v>1716</v>
      </c>
      <c r="N286" s="30"/>
      <c r="O286" s="18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34.15" customHeight="1" x14ac:dyDescent="0.3">
      <c r="A287" s="28">
        <v>283</v>
      </c>
      <c r="B287" s="28" t="s">
        <v>343</v>
      </c>
      <c r="C287" s="28" t="s">
        <v>390</v>
      </c>
      <c r="D287" s="28" t="s">
        <v>853</v>
      </c>
      <c r="E287" s="28" t="s">
        <v>391</v>
      </c>
      <c r="F287" s="28" t="s">
        <v>392</v>
      </c>
      <c r="G287" s="31" t="s">
        <v>393</v>
      </c>
      <c r="H287" s="28">
        <v>1716708219</v>
      </c>
      <c r="I287" s="28" t="s">
        <v>618</v>
      </c>
      <c r="J287" s="33">
        <v>45298</v>
      </c>
      <c r="K287" s="28" t="s">
        <v>1742</v>
      </c>
      <c r="L287" s="28" t="s">
        <v>183</v>
      </c>
      <c r="M287" s="28" t="s">
        <v>1716</v>
      </c>
      <c r="N287" s="30"/>
      <c r="O287" s="18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34.15" customHeight="1" x14ac:dyDescent="0.3">
      <c r="A288" s="28">
        <v>284</v>
      </c>
      <c r="B288" s="37" t="s">
        <v>343</v>
      </c>
      <c r="C288" s="37" t="s">
        <v>390</v>
      </c>
      <c r="D288" s="28" t="s">
        <v>853</v>
      </c>
      <c r="E288" s="28" t="s">
        <v>394</v>
      </c>
      <c r="F288" s="28" t="s">
        <v>395</v>
      </c>
      <c r="G288" s="31" t="s">
        <v>393</v>
      </c>
      <c r="H288" s="37">
        <v>1727630630</v>
      </c>
      <c r="I288" s="40">
        <v>44141</v>
      </c>
      <c r="J288" s="33">
        <v>44933</v>
      </c>
      <c r="K288" s="28" t="s">
        <v>1598</v>
      </c>
      <c r="L288" s="37" t="s">
        <v>183</v>
      </c>
      <c r="M288" s="28" t="s">
        <v>1716</v>
      </c>
      <c r="N288" s="4"/>
      <c r="O288" s="18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34.15" customHeight="1" x14ac:dyDescent="0.3">
      <c r="A289" s="28">
        <v>285</v>
      </c>
      <c r="B289" s="37" t="s">
        <v>343</v>
      </c>
      <c r="C289" s="37" t="s">
        <v>390</v>
      </c>
      <c r="D289" s="28" t="s">
        <v>1443</v>
      </c>
      <c r="E289" s="28" t="s">
        <v>1445</v>
      </c>
      <c r="F289" s="31" t="s">
        <v>1444</v>
      </c>
      <c r="G289" s="31" t="s">
        <v>1446</v>
      </c>
      <c r="H289" s="37">
        <v>1727667457</v>
      </c>
      <c r="I289" s="33">
        <v>45174</v>
      </c>
      <c r="J289" s="33">
        <v>45298</v>
      </c>
      <c r="K289" s="28" t="s">
        <v>1742</v>
      </c>
      <c r="L289" s="28" t="s">
        <v>183</v>
      </c>
      <c r="M289" s="28" t="s">
        <v>1716</v>
      </c>
      <c r="N289" s="4"/>
      <c r="O289" s="18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34.15" customHeight="1" x14ac:dyDescent="0.3">
      <c r="A290" s="28">
        <v>286</v>
      </c>
      <c r="B290" s="28" t="s">
        <v>343</v>
      </c>
      <c r="C290" s="28" t="s">
        <v>390</v>
      </c>
      <c r="D290" s="28" t="s">
        <v>909</v>
      </c>
      <c r="E290" s="28" t="s">
        <v>639</v>
      </c>
      <c r="F290" s="28" t="s">
        <v>630</v>
      </c>
      <c r="G290" s="31" t="s">
        <v>393</v>
      </c>
      <c r="H290" s="37">
        <v>1790200901</v>
      </c>
      <c r="I290" s="33">
        <v>44384</v>
      </c>
      <c r="J290" s="33">
        <v>44933</v>
      </c>
      <c r="K290" s="28" t="s">
        <v>1598</v>
      </c>
      <c r="L290" s="28" t="s">
        <v>183</v>
      </c>
      <c r="M290" s="28" t="s">
        <v>1716</v>
      </c>
      <c r="N290" s="30"/>
      <c r="O290" s="18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34.15" customHeight="1" x14ac:dyDescent="0.3">
      <c r="A291" s="28">
        <v>287</v>
      </c>
      <c r="B291" s="37" t="s">
        <v>343</v>
      </c>
      <c r="C291" s="37" t="s">
        <v>390</v>
      </c>
      <c r="D291" s="28" t="s">
        <v>853</v>
      </c>
      <c r="E291" s="28" t="s">
        <v>1400</v>
      </c>
      <c r="F291" s="28" t="s">
        <v>1405</v>
      </c>
      <c r="G291" s="31" t="s">
        <v>393</v>
      </c>
      <c r="H291" s="37">
        <v>1797163748</v>
      </c>
      <c r="I291" s="33">
        <v>45174</v>
      </c>
      <c r="J291" s="33">
        <v>45298</v>
      </c>
      <c r="K291" s="28" t="s">
        <v>1742</v>
      </c>
      <c r="L291" s="28" t="s">
        <v>183</v>
      </c>
      <c r="M291" s="28" t="s">
        <v>1716</v>
      </c>
      <c r="N291" s="30"/>
      <c r="O291" s="18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34.15" customHeight="1" x14ac:dyDescent="0.3">
      <c r="A292" s="28">
        <v>288</v>
      </c>
      <c r="B292" s="28" t="s">
        <v>343</v>
      </c>
      <c r="C292" s="28" t="s">
        <v>396</v>
      </c>
      <c r="D292" s="28" t="s">
        <v>802</v>
      </c>
      <c r="E292" s="28" t="s">
        <v>397</v>
      </c>
      <c r="F292" s="28" t="s">
        <v>398</v>
      </c>
      <c r="G292" s="31" t="s">
        <v>399</v>
      </c>
      <c r="H292" s="28">
        <v>1716468302</v>
      </c>
      <c r="I292" s="28" t="s">
        <v>619</v>
      </c>
      <c r="J292" s="33">
        <v>44933</v>
      </c>
      <c r="K292" s="28" t="s">
        <v>1598</v>
      </c>
      <c r="L292" s="28" t="s">
        <v>183</v>
      </c>
      <c r="M292" s="28" t="s">
        <v>1716</v>
      </c>
      <c r="N292" s="30"/>
      <c r="O292" s="18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34.15" customHeight="1" x14ac:dyDescent="0.3">
      <c r="A293" s="28">
        <v>289</v>
      </c>
      <c r="B293" s="28" t="s">
        <v>343</v>
      </c>
      <c r="C293" s="28" t="s">
        <v>396</v>
      </c>
      <c r="D293" s="36" t="s">
        <v>792</v>
      </c>
      <c r="E293" s="28" t="s">
        <v>403</v>
      </c>
      <c r="F293" s="28" t="s">
        <v>404</v>
      </c>
      <c r="G293" s="31" t="s">
        <v>405</v>
      </c>
      <c r="H293" s="28">
        <v>1711700118</v>
      </c>
      <c r="I293" s="28" t="s">
        <v>606</v>
      </c>
      <c r="J293" s="33">
        <v>44933</v>
      </c>
      <c r="K293" s="28" t="s">
        <v>1598</v>
      </c>
      <c r="L293" s="28" t="s">
        <v>183</v>
      </c>
      <c r="M293" s="28" t="s">
        <v>1716</v>
      </c>
      <c r="N293" s="30"/>
      <c r="O293" s="18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34.15" customHeight="1" x14ac:dyDescent="0.3">
      <c r="A294" s="28">
        <v>290</v>
      </c>
      <c r="B294" s="45" t="s">
        <v>343</v>
      </c>
      <c r="C294" s="45" t="s">
        <v>396</v>
      </c>
      <c r="D294" s="45" t="s">
        <v>792</v>
      </c>
      <c r="E294" s="45" t="s">
        <v>420</v>
      </c>
      <c r="F294" s="45" t="s">
        <v>421</v>
      </c>
      <c r="G294" s="46" t="s">
        <v>422</v>
      </c>
      <c r="H294" s="45">
        <v>1778498812</v>
      </c>
      <c r="I294" s="45" t="s">
        <v>622</v>
      </c>
      <c r="J294" s="51">
        <v>43472</v>
      </c>
      <c r="K294" s="45" t="s">
        <v>559</v>
      </c>
      <c r="L294" s="45" t="s">
        <v>183</v>
      </c>
      <c r="M294" s="45" t="s">
        <v>1753</v>
      </c>
      <c r="N294" s="48" t="s">
        <v>740</v>
      </c>
      <c r="O294" s="18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34.15" customHeight="1" x14ac:dyDescent="0.3">
      <c r="A295" s="28">
        <v>291</v>
      </c>
      <c r="B295" s="28" t="s">
        <v>343</v>
      </c>
      <c r="C295" s="28" t="s">
        <v>396</v>
      </c>
      <c r="D295" s="36" t="s">
        <v>905</v>
      </c>
      <c r="E295" s="28" t="s">
        <v>409</v>
      </c>
      <c r="F295" s="28" t="s">
        <v>410</v>
      </c>
      <c r="G295" s="31" t="s">
        <v>411</v>
      </c>
      <c r="H295" s="28">
        <v>1819664210</v>
      </c>
      <c r="I295" s="28" t="s">
        <v>620</v>
      </c>
      <c r="J295" s="33">
        <v>44933</v>
      </c>
      <c r="K295" s="28" t="s">
        <v>1598</v>
      </c>
      <c r="L295" s="28" t="s">
        <v>183</v>
      </c>
      <c r="M295" s="28" t="s">
        <v>1716</v>
      </c>
      <c r="N295" s="30"/>
      <c r="O295" s="18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34.15" customHeight="1" x14ac:dyDescent="0.3">
      <c r="A296" s="28">
        <v>292</v>
      </c>
      <c r="B296" s="28" t="s">
        <v>343</v>
      </c>
      <c r="C296" s="28" t="s">
        <v>396</v>
      </c>
      <c r="D296" s="36" t="s">
        <v>778</v>
      </c>
      <c r="E296" s="28" t="s">
        <v>417</v>
      </c>
      <c r="F296" s="28" t="s">
        <v>418</v>
      </c>
      <c r="G296" s="31" t="s">
        <v>419</v>
      </c>
      <c r="H296" s="28">
        <v>1717468202</v>
      </c>
      <c r="I296" s="32">
        <v>41924</v>
      </c>
      <c r="J296" s="33">
        <v>45298</v>
      </c>
      <c r="K296" s="28" t="s">
        <v>1742</v>
      </c>
      <c r="L296" s="28" t="s">
        <v>183</v>
      </c>
      <c r="M296" s="28" t="s">
        <v>1716</v>
      </c>
      <c r="N296" s="30"/>
      <c r="O296" s="18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34.15" customHeight="1" x14ac:dyDescent="0.3">
      <c r="A297" s="28">
        <v>293</v>
      </c>
      <c r="B297" s="28" t="s">
        <v>343</v>
      </c>
      <c r="C297" s="28" t="s">
        <v>396</v>
      </c>
      <c r="D297" s="36" t="s">
        <v>778</v>
      </c>
      <c r="E297" s="28" t="s">
        <v>1395</v>
      </c>
      <c r="F297" s="28" t="s">
        <v>1394</v>
      </c>
      <c r="G297" s="31" t="s">
        <v>1396</v>
      </c>
      <c r="H297" s="28">
        <v>1731341533</v>
      </c>
      <c r="I297" s="32">
        <v>45174</v>
      </c>
      <c r="J297" s="33">
        <v>45298</v>
      </c>
      <c r="K297" s="28" t="s">
        <v>1742</v>
      </c>
      <c r="L297" s="28" t="s">
        <v>183</v>
      </c>
      <c r="M297" s="28" t="s">
        <v>1716</v>
      </c>
      <c r="N297" s="30"/>
      <c r="O297" s="18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34.15" customHeight="1" x14ac:dyDescent="0.3">
      <c r="A298" s="28">
        <v>294</v>
      </c>
      <c r="B298" s="28" t="s">
        <v>343</v>
      </c>
      <c r="C298" s="28" t="s">
        <v>396</v>
      </c>
      <c r="D298" s="28" t="s">
        <v>778</v>
      </c>
      <c r="E298" s="28" t="s">
        <v>1406</v>
      </c>
      <c r="F298" s="28" t="s">
        <v>1407</v>
      </c>
      <c r="G298" s="31" t="s">
        <v>1408</v>
      </c>
      <c r="H298" s="28">
        <v>1720438457</v>
      </c>
      <c r="I298" s="32">
        <v>45174</v>
      </c>
      <c r="J298" s="33">
        <v>44568</v>
      </c>
      <c r="K298" s="28" t="s">
        <v>914</v>
      </c>
      <c r="L298" s="28" t="s">
        <v>183</v>
      </c>
      <c r="M298" s="28" t="s">
        <v>1716</v>
      </c>
      <c r="N298" s="30"/>
      <c r="O298" s="18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34.15" customHeight="1" x14ac:dyDescent="0.3">
      <c r="A299" s="28">
        <v>295</v>
      </c>
      <c r="B299" s="45" t="s">
        <v>343</v>
      </c>
      <c r="C299" s="45" t="s">
        <v>396</v>
      </c>
      <c r="D299" s="45" t="s">
        <v>801</v>
      </c>
      <c r="E299" s="45" t="s">
        <v>400</v>
      </c>
      <c r="F299" s="45" t="s">
        <v>401</v>
      </c>
      <c r="G299" s="46" t="s">
        <v>402</v>
      </c>
      <c r="H299" s="45">
        <v>1727418453</v>
      </c>
      <c r="I299" s="45" t="s">
        <v>606</v>
      </c>
      <c r="J299" s="45" t="s">
        <v>574</v>
      </c>
      <c r="K299" s="45" t="s">
        <v>570</v>
      </c>
      <c r="L299" s="45" t="s">
        <v>183</v>
      </c>
      <c r="M299" s="45" t="s">
        <v>1753</v>
      </c>
      <c r="N299" s="48" t="s">
        <v>740</v>
      </c>
      <c r="O299" s="18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34.15" customHeight="1" x14ac:dyDescent="0.3">
      <c r="A300" s="28">
        <v>296</v>
      </c>
      <c r="B300" s="28" t="s">
        <v>343</v>
      </c>
      <c r="C300" s="28" t="s">
        <v>396</v>
      </c>
      <c r="D300" s="28" t="s">
        <v>807</v>
      </c>
      <c r="E300" s="28" t="s">
        <v>406</v>
      </c>
      <c r="F300" s="28" t="s">
        <v>407</v>
      </c>
      <c r="G300" s="31" t="s">
        <v>408</v>
      </c>
      <c r="H300" s="28">
        <v>1710039371</v>
      </c>
      <c r="I300" s="28" t="s">
        <v>606</v>
      </c>
      <c r="J300" s="33">
        <v>44933</v>
      </c>
      <c r="K300" s="28" t="s">
        <v>1598</v>
      </c>
      <c r="L300" s="28" t="s">
        <v>183</v>
      </c>
      <c r="M300" s="28" t="s">
        <v>1716</v>
      </c>
      <c r="N300" s="30"/>
      <c r="O300" s="18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34.15" customHeight="1" x14ac:dyDescent="0.3">
      <c r="A301" s="28">
        <v>297</v>
      </c>
      <c r="B301" s="28" t="s">
        <v>343</v>
      </c>
      <c r="C301" s="28" t="s">
        <v>396</v>
      </c>
      <c r="D301" s="28" t="s">
        <v>807</v>
      </c>
      <c r="E301" s="28" t="s">
        <v>412</v>
      </c>
      <c r="F301" s="28" t="s">
        <v>413</v>
      </c>
      <c r="G301" s="31" t="s">
        <v>414</v>
      </c>
      <c r="H301" s="28">
        <v>1782220012</v>
      </c>
      <c r="I301" s="28" t="s">
        <v>621</v>
      </c>
      <c r="J301" s="33">
        <v>44933</v>
      </c>
      <c r="K301" s="28" t="s">
        <v>1598</v>
      </c>
      <c r="L301" s="28" t="s">
        <v>183</v>
      </c>
      <c r="M301" s="28" t="s">
        <v>1716</v>
      </c>
      <c r="N301" s="30"/>
      <c r="O301" s="18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34.15" customHeight="1" x14ac:dyDescent="0.3">
      <c r="A302" s="28">
        <v>298</v>
      </c>
      <c r="B302" s="28" t="s">
        <v>343</v>
      </c>
      <c r="C302" s="28" t="s">
        <v>396</v>
      </c>
      <c r="D302" s="28" t="s">
        <v>807</v>
      </c>
      <c r="E302" s="28" t="s">
        <v>1414</v>
      </c>
      <c r="F302" s="28" t="s">
        <v>1413</v>
      </c>
      <c r="G302" s="31" t="s">
        <v>1415</v>
      </c>
      <c r="H302" s="28">
        <v>1715072269</v>
      </c>
      <c r="I302" s="32">
        <v>45174</v>
      </c>
      <c r="J302" s="33">
        <v>45298</v>
      </c>
      <c r="K302" s="28" t="s">
        <v>1742</v>
      </c>
      <c r="L302" s="28" t="s">
        <v>183</v>
      </c>
      <c r="M302" s="28" t="s">
        <v>1716</v>
      </c>
      <c r="N302" s="30"/>
      <c r="O302" s="18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34.15" customHeight="1" x14ac:dyDescent="0.3">
      <c r="A303" s="28">
        <v>299</v>
      </c>
      <c r="B303" s="28" t="s">
        <v>343</v>
      </c>
      <c r="C303" s="28" t="s">
        <v>396</v>
      </c>
      <c r="D303" s="28" t="s">
        <v>796</v>
      </c>
      <c r="E303" s="28" t="s">
        <v>415</v>
      </c>
      <c r="F303" s="28" t="s">
        <v>416</v>
      </c>
      <c r="G303" s="31" t="s">
        <v>1224</v>
      </c>
      <c r="H303" s="28">
        <v>1715075410</v>
      </c>
      <c r="I303" s="32">
        <v>41863</v>
      </c>
      <c r="J303" s="33">
        <v>45298</v>
      </c>
      <c r="K303" s="28" t="s">
        <v>1742</v>
      </c>
      <c r="L303" s="28" t="s">
        <v>183</v>
      </c>
      <c r="M303" s="28" t="s">
        <v>1716</v>
      </c>
      <c r="N303" s="30"/>
      <c r="O303" s="18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34.15" customHeight="1" x14ac:dyDescent="0.3">
      <c r="A304" s="28">
        <v>300</v>
      </c>
      <c r="B304" s="28" t="s">
        <v>343</v>
      </c>
      <c r="C304" s="28" t="s">
        <v>396</v>
      </c>
      <c r="D304" s="28" t="s">
        <v>796</v>
      </c>
      <c r="E304" s="28" t="s">
        <v>423</v>
      </c>
      <c r="F304" s="28" t="s">
        <v>424</v>
      </c>
      <c r="G304" s="31" t="s">
        <v>425</v>
      </c>
      <c r="H304" s="28">
        <v>1715682178</v>
      </c>
      <c r="I304" s="28" t="s">
        <v>558</v>
      </c>
      <c r="J304" s="33">
        <v>44933</v>
      </c>
      <c r="K304" s="28" t="s">
        <v>1598</v>
      </c>
      <c r="L304" s="28" t="s">
        <v>183</v>
      </c>
      <c r="M304" s="28" t="s">
        <v>1716</v>
      </c>
      <c r="N304" s="30"/>
      <c r="O304" s="18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34.15" customHeight="1" x14ac:dyDescent="0.3">
      <c r="A305" s="28">
        <v>301</v>
      </c>
      <c r="B305" s="28" t="s">
        <v>343</v>
      </c>
      <c r="C305" s="37" t="s">
        <v>396</v>
      </c>
      <c r="D305" s="28" t="s">
        <v>797</v>
      </c>
      <c r="E305" s="28" t="s">
        <v>426</v>
      </c>
      <c r="F305" s="28" t="s">
        <v>427</v>
      </c>
      <c r="G305" s="31" t="s">
        <v>428</v>
      </c>
      <c r="H305" s="37">
        <v>1718605440</v>
      </c>
      <c r="I305" s="28" t="s">
        <v>623</v>
      </c>
      <c r="J305" s="33">
        <v>44933</v>
      </c>
      <c r="K305" s="28" t="s">
        <v>1598</v>
      </c>
      <c r="L305" s="28" t="s">
        <v>183</v>
      </c>
      <c r="M305" s="28" t="s">
        <v>1716</v>
      </c>
      <c r="N305" s="30"/>
      <c r="O305" s="18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34.15" customHeight="1" x14ac:dyDescent="0.3">
      <c r="A306" s="28">
        <v>302</v>
      </c>
      <c r="B306" s="28" t="s">
        <v>343</v>
      </c>
      <c r="C306" s="37" t="s">
        <v>396</v>
      </c>
      <c r="D306" s="28" t="s">
        <v>1371</v>
      </c>
      <c r="E306" s="28" t="s">
        <v>1343</v>
      </c>
      <c r="F306" s="28" t="s">
        <v>1368</v>
      </c>
      <c r="G306" s="31" t="s">
        <v>1369</v>
      </c>
      <c r="H306" s="37">
        <v>1767821460</v>
      </c>
      <c r="I306" s="33">
        <v>45143</v>
      </c>
      <c r="J306" s="33">
        <v>45298</v>
      </c>
      <c r="K306" s="28" t="s">
        <v>1742</v>
      </c>
      <c r="L306" s="28" t="s">
        <v>183</v>
      </c>
      <c r="M306" s="28" t="s">
        <v>1716</v>
      </c>
      <c r="N306" s="30"/>
      <c r="O306" s="18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34.15" customHeight="1" x14ac:dyDescent="0.3">
      <c r="A307" s="28">
        <v>303</v>
      </c>
      <c r="B307" s="28" t="s">
        <v>343</v>
      </c>
      <c r="C307" s="37" t="s">
        <v>396</v>
      </c>
      <c r="D307" s="28" t="s">
        <v>1404</v>
      </c>
      <c r="E307" s="28" t="s">
        <v>1402</v>
      </c>
      <c r="F307" s="28" t="s">
        <v>1401</v>
      </c>
      <c r="G307" s="31" t="s">
        <v>1403</v>
      </c>
      <c r="H307" s="37">
        <v>1712941508</v>
      </c>
      <c r="I307" s="33">
        <v>45174</v>
      </c>
      <c r="J307" s="33">
        <v>45298</v>
      </c>
      <c r="K307" s="28" t="s">
        <v>1742</v>
      </c>
      <c r="L307" s="28" t="s">
        <v>183</v>
      </c>
      <c r="M307" s="28" t="s">
        <v>1716</v>
      </c>
      <c r="N307" s="30"/>
      <c r="O307" s="18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34.15" customHeight="1" x14ac:dyDescent="0.3">
      <c r="A308" s="28">
        <v>304</v>
      </c>
      <c r="B308" s="28" t="s">
        <v>343</v>
      </c>
      <c r="C308" s="37" t="s">
        <v>396</v>
      </c>
      <c r="D308" s="28" t="s">
        <v>1452</v>
      </c>
      <c r="E308" s="28" t="s">
        <v>1453</v>
      </c>
      <c r="F308" s="28" t="s">
        <v>1454</v>
      </c>
      <c r="G308" s="31" t="s">
        <v>1455</v>
      </c>
      <c r="H308" s="37">
        <v>1718979067</v>
      </c>
      <c r="I308" s="33">
        <v>45235</v>
      </c>
      <c r="J308" s="33">
        <v>45298</v>
      </c>
      <c r="K308" s="28" t="s">
        <v>1742</v>
      </c>
      <c r="L308" s="28" t="s">
        <v>183</v>
      </c>
      <c r="M308" s="28" t="s">
        <v>1716</v>
      </c>
      <c r="N308" s="30"/>
      <c r="O308" s="18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34.15" customHeight="1" x14ac:dyDescent="0.3">
      <c r="A309" s="28">
        <v>305</v>
      </c>
      <c r="B309" s="28" t="s">
        <v>343</v>
      </c>
      <c r="C309" s="28" t="s">
        <v>429</v>
      </c>
      <c r="D309" s="28" t="s">
        <v>798</v>
      </c>
      <c r="E309" s="28" t="s">
        <v>430</v>
      </c>
      <c r="F309" s="28" t="s">
        <v>431</v>
      </c>
      <c r="G309" s="31" t="s">
        <v>432</v>
      </c>
      <c r="H309" s="28">
        <v>1711263114</v>
      </c>
      <c r="I309" s="28" t="s">
        <v>624</v>
      </c>
      <c r="J309" s="33">
        <v>44933</v>
      </c>
      <c r="K309" s="28" t="s">
        <v>1598</v>
      </c>
      <c r="L309" s="28" t="s">
        <v>16</v>
      </c>
      <c r="M309" s="28" t="s">
        <v>1716</v>
      </c>
      <c r="N309" s="30"/>
      <c r="O309" s="18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34.15" customHeight="1" x14ac:dyDescent="0.3">
      <c r="A310" s="28">
        <v>306</v>
      </c>
      <c r="B310" s="37" t="s">
        <v>343</v>
      </c>
      <c r="C310" s="37" t="s">
        <v>429</v>
      </c>
      <c r="D310" s="28" t="s">
        <v>900</v>
      </c>
      <c r="E310" s="28" t="s">
        <v>433</v>
      </c>
      <c r="F310" s="28" t="s">
        <v>434</v>
      </c>
      <c r="G310" s="31" t="s">
        <v>435</v>
      </c>
      <c r="H310" s="37">
        <v>1712545751</v>
      </c>
      <c r="I310" s="32">
        <v>40978</v>
      </c>
      <c r="J310" s="33">
        <v>44933</v>
      </c>
      <c r="K310" s="28" t="s">
        <v>1598</v>
      </c>
      <c r="L310" s="28" t="s">
        <v>16</v>
      </c>
      <c r="M310" s="28" t="s">
        <v>1716</v>
      </c>
      <c r="N310" s="30"/>
      <c r="O310" s="18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34.15" customHeight="1" x14ac:dyDescent="0.3">
      <c r="A311" s="28">
        <v>307</v>
      </c>
      <c r="B311" s="37" t="s">
        <v>343</v>
      </c>
      <c r="C311" s="37" t="s">
        <v>429</v>
      </c>
      <c r="D311" s="28" t="s">
        <v>966</v>
      </c>
      <c r="E311" s="28" t="s">
        <v>962</v>
      </c>
      <c r="F311" s="28" t="s">
        <v>963</v>
      </c>
      <c r="G311" s="31" t="s">
        <v>964</v>
      </c>
      <c r="H311" s="37">
        <v>1779142266</v>
      </c>
      <c r="I311" s="32" t="s">
        <v>965</v>
      </c>
      <c r="J311" s="33">
        <v>45298</v>
      </c>
      <c r="K311" s="28" t="s">
        <v>1742</v>
      </c>
      <c r="L311" s="28" t="s">
        <v>16</v>
      </c>
      <c r="M311" s="28" t="s">
        <v>1716</v>
      </c>
      <c r="N311" s="30"/>
      <c r="O311" s="18" t="s">
        <v>967</v>
      </c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34.15" customHeight="1" x14ac:dyDescent="0.3">
      <c r="A312" s="28">
        <v>308</v>
      </c>
      <c r="B312" s="37" t="s">
        <v>343</v>
      </c>
      <c r="C312" s="37" t="s">
        <v>429</v>
      </c>
      <c r="D312" s="28" t="s">
        <v>966</v>
      </c>
      <c r="E312" s="28" t="s">
        <v>1290</v>
      </c>
      <c r="F312" s="28" t="s">
        <v>1289</v>
      </c>
      <c r="G312" s="28" t="s">
        <v>1663</v>
      </c>
      <c r="H312" s="37">
        <v>1760864592</v>
      </c>
      <c r="I312" s="32">
        <v>44962</v>
      </c>
      <c r="J312" s="33">
        <v>45298</v>
      </c>
      <c r="K312" s="28" t="s">
        <v>1742</v>
      </c>
      <c r="L312" s="28" t="s">
        <v>16</v>
      </c>
      <c r="M312" s="28" t="s">
        <v>1716</v>
      </c>
      <c r="N312" s="30"/>
      <c r="O312" s="18" t="s">
        <v>1297</v>
      </c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34.15" customHeight="1" x14ac:dyDescent="0.3">
      <c r="A313" s="28">
        <v>309</v>
      </c>
      <c r="B313" s="37" t="s">
        <v>343</v>
      </c>
      <c r="C313" s="37" t="s">
        <v>429</v>
      </c>
      <c r="D313" s="28" t="s">
        <v>1298</v>
      </c>
      <c r="E313" s="28" t="s">
        <v>1292</v>
      </c>
      <c r="F313" s="28" t="s">
        <v>1291</v>
      </c>
      <c r="G313" s="28" t="s">
        <v>1293</v>
      </c>
      <c r="H313" s="28">
        <v>1735678934</v>
      </c>
      <c r="I313" s="32">
        <v>44962</v>
      </c>
      <c r="J313" s="33">
        <v>45298</v>
      </c>
      <c r="K313" s="28" t="s">
        <v>1742</v>
      </c>
      <c r="L313" s="28" t="s">
        <v>16</v>
      </c>
      <c r="M313" s="28" t="s">
        <v>1716</v>
      </c>
      <c r="N313" s="30"/>
      <c r="O313" s="18" t="s">
        <v>1297</v>
      </c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34.15" customHeight="1" x14ac:dyDescent="0.3">
      <c r="A314" s="28">
        <v>310</v>
      </c>
      <c r="B314" s="37" t="s">
        <v>343</v>
      </c>
      <c r="C314" s="37" t="s">
        <v>429</v>
      </c>
      <c r="D314" s="28" t="s">
        <v>1299</v>
      </c>
      <c r="E314" s="28" t="s">
        <v>1295</v>
      </c>
      <c r="F314" s="28" t="s">
        <v>1294</v>
      </c>
      <c r="G314" s="28" t="s">
        <v>1296</v>
      </c>
      <c r="H314" s="37">
        <v>1711325740</v>
      </c>
      <c r="I314" s="32">
        <v>44962</v>
      </c>
      <c r="J314" s="33">
        <v>45298</v>
      </c>
      <c r="K314" s="28" t="s">
        <v>1742</v>
      </c>
      <c r="L314" s="28" t="s">
        <v>16</v>
      </c>
      <c r="M314" s="28" t="s">
        <v>1716</v>
      </c>
      <c r="N314" s="30"/>
      <c r="O314" s="18" t="s">
        <v>1297</v>
      </c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34.15" customHeight="1" x14ac:dyDescent="0.3">
      <c r="A315" s="28">
        <v>311</v>
      </c>
      <c r="B315" s="37" t="s">
        <v>343</v>
      </c>
      <c r="C315" s="37" t="s">
        <v>429</v>
      </c>
      <c r="D315" s="28" t="s">
        <v>1719</v>
      </c>
      <c r="E315" s="28" t="s">
        <v>1718</v>
      </c>
      <c r="F315" s="28" t="s">
        <v>1717</v>
      </c>
      <c r="G315" s="28" t="s">
        <v>1721</v>
      </c>
      <c r="H315" s="37">
        <v>1726005499</v>
      </c>
      <c r="I315" s="32">
        <v>45326</v>
      </c>
      <c r="J315" s="33">
        <v>44933</v>
      </c>
      <c r="K315" s="28" t="s">
        <v>1598</v>
      </c>
      <c r="L315" s="28" t="s">
        <v>183</v>
      </c>
      <c r="M315" s="28" t="s">
        <v>1716</v>
      </c>
      <c r="N315" s="30" t="s">
        <v>1715</v>
      </c>
      <c r="O315" s="88" t="s">
        <v>1720</v>
      </c>
      <c r="P315" s="89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34.15" customHeight="1" x14ac:dyDescent="0.3">
      <c r="A316" s="28">
        <v>312</v>
      </c>
      <c r="B316" s="28" t="s">
        <v>343</v>
      </c>
      <c r="C316" s="28" t="s">
        <v>436</v>
      </c>
      <c r="D316" s="28" t="s">
        <v>806</v>
      </c>
      <c r="E316" s="28" t="s">
        <v>437</v>
      </c>
      <c r="F316" s="28" t="s">
        <v>438</v>
      </c>
      <c r="G316" s="31" t="s">
        <v>439</v>
      </c>
      <c r="H316" s="28">
        <v>1716885962</v>
      </c>
      <c r="I316" s="28" t="s">
        <v>619</v>
      </c>
      <c r="J316" s="33">
        <v>44933</v>
      </c>
      <c r="K316" s="28" t="s">
        <v>1598</v>
      </c>
      <c r="L316" s="28" t="s">
        <v>183</v>
      </c>
      <c r="M316" s="28" t="s">
        <v>1716</v>
      </c>
      <c r="N316" s="30"/>
      <c r="O316" s="18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34.15" customHeight="1" x14ac:dyDescent="0.3">
      <c r="A317" s="28">
        <v>313</v>
      </c>
      <c r="B317" s="37" t="s">
        <v>343</v>
      </c>
      <c r="C317" s="37" t="s">
        <v>436</v>
      </c>
      <c r="D317" s="28" t="s">
        <v>799</v>
      </c>
      <c r="E317" s="28" t="s">
        <v>440</v>
      </c>
      <c r="F317" s="28" t="s">
        <v>441</v>
      </c>
      <c r="G317" s="31" t="s">
        <v>442</v>
      </c>
      <c r="H317" s="37">
        <v>1717490940</v>
      </c>
      <c r="I317" s="28" t="s">
        <v>600</v>
      </c>
      <c r="J317" s="33">
        <v>44933</v>
      </c>
      <c r="K317" s="28" t="s">
        <v>1598</v>
      </c>
      <c r="L317" s="28" t="s">
        <v>183</v>
      </c>
      <c r="M317" s="28" t="s">
        <v>1716</v>
      </c>
      <c r="N317" s="30"/>
      <c r="O317" s="18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34.15" customHeight="1" x14ac:dyDescent="0.3">
      <c r="A318" s="28">
        <v>314</v>
      </c>
      <c r="B318" s="28" t="s">
        <v>343</v>
      </c>
      <c r="C318" s="28" t="s">
        <v>436</v>
      </c>
      <c r="D318" s="28" t="s">
        <v>1434</v>
      </c>
      <c r="E318" s="28" t="s">
        <v>1433</v>
      </c>
      <c r="F318" s="28" t="s">
        <v>1432</v>
      </c>
      <c r="G318" s="31" t="s">
        <v>1680</v>
      </c>
      <c r="H318" s="28">
        <v>1743339902</v>
      </c>
      <c r="I318" s="32">
        <v>45204</v>
      </c>
      <c r="J318" s="33">
        <v>45298</v>
      </c>
      <c r="K318" s="28" t="s">
        <v>1742</v>
      </c>
      <c r="L318" s="28" t="s">
        <v>183</v>
      </c>
      <c r="M318" s="28" t="s">
        <v>1716</v>
      </c>
      <c r="N318" s="30"/>
      <c r="O318" s="18" t="s">
        <v>1297</v>
      </c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34.15" customHeight="1" x14ac:dyDescent="0.3">
      <c r="A319" s="28">
        <v>315</v>
      </c>
      <c r="B319" s="28" t="s">
        <v>343</v>
      </c>
      <c r="C319" s="28" t="s">
        <v>436</v>
      </c>
      <c r="D319" s="28" t="s">
        <v>1434</v>
      </c>
      <c r="E319" s="28" t="s">
        <v>1436</v>
      </c>
      <c r="F319" s="28" t="s">
        <v>1435</v>
      </c>
      <c r="G319" s="31" t="s">
        <v>1745</v>
      </c>
      <c r="H319" s="28">
        <v>1745511036</v>
      </c>
      <c r="I319" s="32">
        <v>45204</v>
      </c>
      <c r="J319" s="33">
        <v>45298</v>
      </c>
      <c r="K319" s="28" t="s">
        <v>1742</v>
      </c>
      <c r="L319" s="28" t="s">
        <v>183</v>
      </c>
      <c r="M319" s="28" t="s">
        <v>1716</v>
      </c>
      <c r="N319" s="30"/>
      <c r="O319" s="18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34.15" customHeight="1" x14ac:dyDescent="0.3">
      <c r="A320" s="28">
        <v>316</v>
      </c>
      <c r="B320" s="28" t="s">
        <v>343</v>
      </c>
      <c r="C320" s="28" t="s">
        <v>436</v>
      </c>
      <c r="D320" s="28" t="s">
        <v>808</v>
      </c>
      <c r="E320" s="28" t="s">
        <v>443</v>
      </c>
      <c r="F320" s="28" t="s">
        <v>444</v>
      </c>
      <c r="G320" s="31" t="s">
        <v>1026</v>
      </c>
      <c r="H320" s="28">
        <v>1712636419</v>
      </c>
      <c r="I320" s="28" t="s">
        <v>602</v>
      </c>
      <c r="J320" s="33">
        <v>44933</v>
      </c>
      <c r="K320" s="28" t="s">
        <v>1598</v>
      </c>
      <c r="L320" s="28" t="s">
        <v>183</v>
      </c>
      <c r="M320" s="28" t="s">
        <v>1716</v>
      </c>
      <c r="N320" s="30"/>
      <c r="O320" s="18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34.15" customHeight="1" x14ac:dyDescent="0.3">
      <c r="A321" s="28">
        <v>317</v>
      </c>
      <c r="B321" s="45" t="s">
        <v>343</v>
      </c>
      <c r="C321" s="45" t="s">
        <v>436</v>
      </c>
      <c r="D321" s="45" t="s">
        <v>906</v>
      </c>
      <c r="E321" s="45" t="s">
        <v>445</v>
      </c>
      <c r="F321" s="45" t="s">
        <v>446</v>
      </c>
      <c r="G321" s="46" t="s">
        <v>1025</v>
      </c>
      <c r="H321" s="45">
        <v>1719350319</v>
      </c>
      <c r="I321" s="45" t="s">
        <v>625</v>
      </c>
      <c r="J321" s="45" t="s">
        <v>583</v>
      </c>
      <c r="K321" s="45" t="s">
        <v>584</v>
      </c>
      <c r="L321" s="45" t="s">
        <v>183</v>
      </c>
      <c r="M321" s="45" t="s">
        <v>1753</v>
      </c>
      <c r="N321" s="48" t="s">
        <v>1537</v>
      </c>
      <c r="O321" s="18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34.15" customHeight="1" x14ac:dyDescent="0.3">
      <c r="A322" s="28">
        <v>318</v>
      </c>
      <c r="B322" s="28" t="s">
        <v>343</v>
      </c>
      <c r="C322" s="28" t="s">
        <v>436</v>
      </c>
      <c r="D322" s="28" t="s">
        <v>794</v>
      </c>
      <c r="E322" s="28" t="s">
        <v>447</v>
      </c>
      <c r="F322" s="28" t="s">
        <v>448</v>
      </c>
      <c r="G322" s="31" t="s">
        <v>449</v>
      </c>
      <c r="H322" s="28">
        <v>1747510878</v>
      </c>
      <c r="I322" s="28" t="s">
        <v>626</v>
      </c>
      <c r="J322" s="33">
        <v>45298</v>
      </c>
      <c r="K322" s="28" t="s">
        <v>1742</v>
      </c>
      <c r="L322" s="28" t="s">
        <v>183</v>
      </c>
      <c r="M322" s="28" t="s">
        <v>1716</v>
      </c>
      <c r="N322" s="30"/>
      <c r="O322" s="18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34.15" customHeight="1" x14ac:dyDescent="0.3">
      <c r="A323" s="28">
        <v>319</v>
      </c>
      <c r="B323" s="28" t="s">
        <v>343</v>
      </c>
      <c r="C323" s="28" t="s">
        <v>450</v>
      </c>
      <c r="D323" s="28" t="s">
        <v>800</v>
      </c>
      <c r="E323" s="28" t="s">
        <v>1737</v>
      </c>
      <c r="F323" s="28" t="s">
        <v>451</v>
      </c>
      <c r="G323" s="31" t="s">
        <v>452</v>
      </c>
      <c r="H323" s="28">
        <v>1719108363</v>
      </c>
      <c r="I323" s="28" t="s">
        <v>627</v>
      </c>
      <c r="J323" s="33">
        <v>44933</v>
      </c>
      <c r="K323" s="28" t="s">
        <v>1598</v>
      </c>
      <c r="L323" s="28" t="s">
        <v>16</v>
      </c>
      <c r="M323" s="28" t="s">
        <v>1716</v>
      </c>
      <c r="N323" s="30"/>
      <c r="O323" s="18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34.15" customHeight="1" x14ac:dyDescent="0.3">
      <c r="A324" s="28">
        <v>320</v>
      </c>
      <c r="B324" s="28" t="s">
        <v>343</v>
      </c>
      <c r="C324" s="28" t="s">
        <v>450</v>
      </c>
      <c r="D324" s="28" t="s">
        <v>795</v>
      </c>
      <c r="E324" s="28" t="s">
        <v>554</v>
      </c>
      <c r="F324" s="28" t="s">
        <v>555</v>
      </c>
      <c r="G324" s="31" t="s">
        <v>1702</v>
      </c>
      <c r="H324" s="28">
        <v>1751561022</v>
      </c>
      <c r="I324" s="33">
        <v>44050</v>
      </c>
      <c r="J324" s="33">
        <v>45298</v>
      </c>
      <c r="K324" s="28" t="s">
        <v>1742</v>
      </c>
      <c r="L324" s="28" t="s">
        <v>16</v>
      </c>
      <c r="M324" s="28" t="s">
        <v>1716</v>
      </c>
      <c r="N324" s="30"/>
      <c r="O324" s="18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34.15" customHeight="1" x14ac:dyDescent="0.3">
      <c r="A325" s="28">
        <v>321</v>
      </c>
      <c r="B325" s="28" t="s">
        <v>343</v>
      </c>
      <c r="C325" s="28" t="s">
        <v>450</v>
      </c>
      <c r="D325" s="28" t="s">
        <v>795</v>
      </c>
      <c r="E325" s="28" t="s">
        <v>453</v>
      </c>
      <c r="F325" s="28" t="s">
        <v>454</v>
      </c>
      <c r="G325" s="28" t="s">
        <v>1675</v>
      </c>
      <c r="H325" s="28">
        <v>1762454185</v>
      </c>
      <c r="I325" s="28" t="s">
        <v>571</v>
      </c>
      <c r="J325" s="33">
        <v>44933</v>
      </c>
      <c r="K325" s="28" t="s">
        <v>1598</v>
      </c>
      <c r="L325" s="28" t="s">
        <v>16</v>
      </c>
      <c r="M325" s="28" t="s">
        <v>1716</v>
      </c>
      <c r="N325" s="30"/>
      <c r="O325" s="18">
        <f>33262*10.5%</f>
        <v>3492.5099999999998</v>
      </c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34.15" customHeight="1" x14ac:dyDescent="0.3">
      <c r="A326" s="28">
        <v>322</v>
      </c>
      <c r="B326" s="28" t="s">
        <v>343</v>
      </c>
      <c r="C326" s="28" t="s">
        <v>450</v>
      </c>
      <c r="D326" s="28" t="s">
        <v>912</v>
      </c>
      <c r="E326" s="28" t="s">
        <v>1615</v>
      </c>
      <c r="F326" s="28" t="s">
        <v>1614</v>
      </c>
      <c r="G326" s="28" t="s">
        <v>1617</v>
      </c>
      <c r="H326" s="28" t="s">
        <v>1616</v>
      </c>
      <c r="I326" s="28" t="s">
        <v>1618</v>
      </c>
      <c r="J326" s="33">
        <v>44933</v>
      </c>
      <c r="K326" s="28" t="s">
        <v>1598</v>
      </c>
      <c r="L326" s="28" t="s">
        <v>16</v>
      </c>
      <c r="M326" s="28" t="s">
        <v>1716</v>
      </c>
      <c r="N326" s="30"/>
      <c r="O326" s="23">
        <f>33262+O325</f>
        <v>36754.51</v>
      </c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47.45" customHeight="1" x14ac:dyDescent="0.3">
      <c r="A327" s="28">
        <v>323</v>
      </c>
      <c r="B327" s="28" t="s">
        <v>343</v>
      </c>
      <c r="C327" s="28" t="s">
        <v>450</v>
      </c>
      <c r="D327" s="28" t="s">
        <v>912</v>
      </c>
      <c r="E327" s="28" t="s">
        <v>1631</v>
      </c>
      <c r="F327" s="28" t="s">
        <v>1634</v>
      </c>
      <c r="G327" s="28" t="s">
        <v>1633</v>
      </c>
      <c r="H327" s="28" t="s">
        <v>1632</v>
      </c>
      <c r="I327" s="28" t="s">
        <v>1630</v>
      </c>
      <c r="J327" s="33">
        <v>44933</v>
      </c>
      <c r="K327" s="28" t="s">
        <v>1598</v>
      </c>
      <c r="L327" s="28" t="s">
        <v>16</v>
      </c>
      <c r="M327" s="28" t="s">
        <v>1716</v>
      </c>
      <c r="N327" s="30"/>
      <c r="O327" s="23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34.15" customHeight="1" x14ac:dyDescent="0.3">
      <c r="A328" s="28">
        <v>324</v>
      </c>
      <c r="B328" s="28" t="s">
        <v>343</v>
      </c>
      <c r="C328" s="28" t="s">
        <v>455</v>
      </c>
      <c r="D328" s="28" t="s">
        <v>805</v>
      </c>
      <c r="E328" s="28" t="s">
        <v>456</v>
      </c>
      <c r="F328" s="28" t="s">
        <v>457</v>
      </c>
      <c r="G328" s="28" t="s">
        <v>458</v>
      </c>
      <c r="H328" s="28">
        <v>1711580978</v>
      </c>
      <c r="I328" s="32">
        <v>40881</v>
      </c>
      <c r="J328" s="33">
        <v>44933</v>
      </c>
      <c r="K328" s="28" t="s">
        <v>1598</v>
      </c>
      <c r="L328" s="28" t="s">
        <v>16</v>
      </c>
      <c r="M328" s="28" t="s">
        <v>1716</v>
      </c>
      <c r="N328" s="30"/>
      <c r="O328" s="18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34.15" customHeight="1" x14ac:dyDescent="0.3">
      <c r="A329" s="28">
        <v>325</v>
      </c>
      <c r="B329" s="28" t="s">
        <v>343</v>
      </c>
      <c r="C329" s="28" t="s">
        <v>455</v>
      </c>
      <c r="D329" s="28" t="s">
        <v>1625</v>
      </c>
      <c r="E329" s="28" t="s">
        <v>459</v>
      </c>
      <c r="F329" s="28" t="s">
        <v>460</v>
      </c>
      <c r="G329" s="28" t="s">
        <v>461</v>
      </c>
      <c r="H329" s="37">
        <v>1712909061</v>
      </c>
      <c r="I329" s="37" t="s">
        <v>628</v>
      </c>
      <c r="J329" s="33">
        <v>44933</v>
      </c>
      <c r="K329" s="28" t="s">
        <v>1598</v>
      </c>
      <c r="L329" s="37" t="s">
        <v>16</v>
      </c>
      <c r="M329" s="28" t="s">
        <v>1716</v>
      </c>
      <c r="N329" s="30"/>
      <c r="O329" s="18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34.15" customHeight="1" x14ac:dyDescent="0.3">
      <c r="A330" s="28">
        <v>326</v>
      </c>
      <c r="B330" s="28" t="s">
        <v>343</v>
      </c>
      <c r="C330" s="28" t="s">
        <v>455</v>
      </c>
      <c r="D330" s="28" t="s">
        <v>1625</v>
      </c>
      <c r="E330" s="28" t="s">
        <v>1623</v>
      </c>
      <c r="F330" s="28" t="s">
        <v>1622</v>
      </c>
      <c r="G330" s="28" t="s">
        <v>1624</v>
      </c>
      <c r="H330" s="28">
        <v>1686221987</v>
      </c>
      <c r="I330" s="32" t="s">
        <v>1626</v>
      </c>
      <c r="J330" s="33">
        <v>44933</v>
      </c>
      <c r="K330" s="28" t="s">
        <v>1598</v>
      </c>
      <c r="L330" s="28" t="s">
        <v>16</v>
      </c>
      <c r="M330" s="28" t="s">
        <v>1716</v>
      </c>
      <c r="N330" s="30"/>
      <c r="O330" s="14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7.6" customHeight="1" x14ac:dyDescent="0.3">
      <c r="A331" s="28">
        <v>327</v>
      </c>
      <c r="B331" s="28" t="s">
        <v>343</v>
      </c>
      <c r="C331" s="28" t="s">
        <v>455</v>
      </c>
      <c r="D331" s="28" t="s">
        <v>864</v>
      </c>
      <c r="E331" s="31" t="s">
        <v>1636</v>
      </c>
      <c r="F331" s="31" t="s">
        <v>1635</v>
      </c>
      <c r="G331" s="31" t="s">
        <v>1637</v>
      </c>
      <c r="H331" s="31">
        <v>1710428374</v>
      </c>
      <c r="I331" s="37" t="s">
        <v>1638</v>
      </c>
      <c r="J331" s="33">
        <v>44933</v>
      </c>
      <c r="K331" s="28" t="s">
        <v>1598</v>
      </c>
      <c r="L331" s="37" t="s">
        <v>16</v>
      </c>
      <c r="M331" s="28" t="s">
        <v>1716</v>
      </c>
      <c r="N331" s="8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7.6" customHeight="1" x14ac:dyDescent="0.3">
      <c r="A332" s="28">
        <v>328</v>
      </c>
      <c r="B332" s="28" t="s">
        <v>343</v>
      </c>
      <c r="C332" s="28" t="s">
        <v>455</v>
      </c>
      <c r="D332" s="28" t="s">
        <v>864</v>
      </c>
      <c r="E332" s="31" t="s">
        <v>1640</v>
      </c>
      <c r="F332" s="31" t="s">
        <v>1639</v>
      </c>
      <c r="G332" s="31" t="s">
        <v>1641</v>
      </c>
      <c r="H332" s="31">
        <v>1712194353</v>
      </c>
      <c r="I332" s="37" t="s">
        <v>1638</v>
      </c>
      <c r="J332" s="33">
        <v>44933</v>
      </c>
      <c r="K332" s="28" t="s">
        <v>1598</v>
      </c>
      <c r="L332" s="37" t="s">
        <v>16</v>
      </c>
      <c r="M332" s="28" t="s">
        <v>1716</v>
      </c>
      <c r="N332" s="8"/>
      <c r="O332" s="2">
        <f>96+81+30+45</f>
        <v>252</v>
      </c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33" x14ac:dyDescent="0.3">
      <c r="A333" s="28">
        <v>329</v>
      </c>
      <c r="B333" s="28" t="s">
        <v>13</v>
      </c>
      <c r="C333" s="28" t="s">
        <v>291</v>
      </c>
      <c r="D333" s="36" t="s">
        <v>828</v>
      </c>
      <c r="E333" s="28" t="s">
        <v>1082</v>
      </c>
      <c r="F333" s="28" t="s">
        <v>930</v>
      </c>
      <c r="G333" s="31" t="s">
        <v>931</v>
      </c>
      <c r="H333" s="28">
        <v>1712871427</v>
      </c>
      <c r="I333" s="33">
        <v>44844</v>
      </c>
      <c r="J333" s="33">
        <v>45298</v>
      </c>
      <c r="K333" s="28" t="s">
        <v>1742</v>
      </c>
      <c r="L333" s="28" t="s">
        <v>16</v>
      </c>
      <c r="M333" s="28" t="s">
        <v>1716</v>
      </c>
      <c r="N333" s="28"/>
      <c r="O333" s="13" t="s">
        <v>932</v>
      </c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33" x14ac:dyDescent="0.3">
      <c r="A334" s="28">
        <v>330</v>
      </c>
      <c r="B334" s="37" t="s">
        <v>13</v>
      </c>
      <c r="C334" s="37" t="s">
        <v>291</v>
      </c>
      <c r="D334" s="36" t="s">
        <v>828</v>
      </c>
      <c r="E334" s="28" t="s">
        <v>939</v>
      </c>
      <c r="F334" s="28" t="s">
        <v>938</v>
      </c>
      <c r="G334" s="31" t="s">
        <v>940</v>
      </c>
      <c r="H334" s="37">
        <v>1712277656</v>
      </c>
      <c r="I334" s="40">
        <v>44905</v>
      </c>
      <c r="J334" s="33">
        <v>45298</v>
      </c>
      <c r="K334" s="28" t="s">
        <v>1742</v>
      </c>
      <c r="L334" s="28" t="s">
        <v>16</v>
      </c>
      <c r="M334" s="28" t="s">
        <v>1716</v>
      </c>
      <c r="N334" s="37"/>
      <c r="O334" s="13" t="s">
        <v>936</v>
      </c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33" x14ac:dyDescent="0.3">
      <c r="A335" s="28">
        <v>331</v>
      </c>
      <c r="B335" s="28" t="s">
        <v>13</v>
      </c>
      <c r="C335" s="28" t="s">
        <v>291</v>
      </c>
      <c r="D335" s="36" t="s">
        <v>865</v>
      </c>
      <c r="E335" s="28" t="s">
        <v>1216</v>
      </c>
      <c r="F335" s="28" t="s">
        <v>1218</v>
      </c>
      <c r="G335" s="31" t="s">
        <v>1217</v>
      </c>
      <c r="H335" s="28" t="s">
        <v>1254</v>
      </c>
      <c r="I335" s="33" t="s">
        <v>1214</v>
      </c>
      <c r="J335" s="33">
        <v>44568</v>
      </c>
      <c r="K335" s="28" t="s">
        <v>914</v>
      </c>
      <c r="L335" s="28" t="s">
        <v>16</v>
      </c>
      <c r="M335" s="28" t="s">
        <v>1716</v>
      </c>
      <c r="N335" s="28"/>
      <c r="O335" s="13" t="s">
        <v>1215</v>
      </c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31.5" x14ac:dyDescent="0.3">
      <c r="A336" s="28">
        <v>332</v>
      </c>
      <c r="B336" s="28" t="s">
        <v>13</v>
      </c>
      <c r="C336" s="28" t="s">
        <v>291</v>
      </c>
      <c r="D336" s="36" t="s">
        <v>829</v>
      </c>
      <c r="E336" s="28" t="s">
        <v>654</v>
      </c>
      <c r="F336" s="28" t="s">
        <v>652</v>
      </c>
      <c r="G336" s="31" t="s">
        <v>653</v>
      </c>
      <c r="H336" s="28">
        <v>1710361344</v>
      </c>
      <c r="I336" s="28" t="s">
        <v>655</v>
      </c>
      <c r="J336" s="33">
        <v>44933</v>
      </c>
      <c r="K336" s="28" t="s">
        <v>1598</v>
      </c>
      <c r="L336" s="28" t="s">
        <v>16</v>
      </c>
      <c r="M336" s="28" t="s">
        <v>1716</v>
      </c>
      <c r="N336" s="28"/>
      <c r="O336" s="13">
        <f>N358+N357+N356+N355+N345+N347+N344+N354+N353+N352+N342+N351+N350+N349+N348+N338</f>
        <v>0</v>
      </c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33" x14ac:dyDescent="0.3">
      <c r="A337" s="28">
        <v>333</v>
      </c>
      <c r="B337" s="28" t="s">
        <v>13</v>
      </c>
      <c r="C337" s="37" t="s">
        <v>291</v>
      </c>
      <c r="D337" s="36" t="s">
        <v>1023</v>
      </c>
      <c r="E337" s="69" t="s">
        <v>1011</v>
      </c>
      <c r="F337" s="28" t="s">
        <v>1012</v>
      </c>
      <c r="G337" s="31" t="s">
        <v>1013</v>
      </c>
      <c r="H337" s="37">
        <v>1770010044</v>
      </c>
      <c r="I337" s="40" t="s">
        <v>1014</v>
      </c>
      <c r="J337" s="33">
        <v>45298</v>
      </c>
      <c r="K337" s="28" t="s">
        <v>1742</v>
      </c>
      <c r="L337" s="28" t="s">
        <v>16</v>
      </c>
      <c r="M337" s="28" t="s">
        <v>1716</v>
      </c>
      <c r="N337" s="28"/>
      <c r="O337" s="13" t="s">
        <v>1015</v>
      </c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34.15" customHeight="1" x14ac:dyDescent="0.3">
      <c r="A338" s="28">
        <v>334</v>
      </c>
      <c r="B338" s="28" t="s">
        <v>13</v>
      </c>
      <c r="C338" s="28" t="s">
        <v>291</v>
      </c>
      <c r="D338" s="36" t="s">
        <v>841</v>
      </c>
      <c r="E338" s="28" t="s">
        <v>657</v>
      </c>
      <c r="F338" s="28" t="s">
        <v>477</v>
      </c>
      <c r="G338" s="31" t="s">
        <v>478</v>
      </c>
      <c r="H338" s="28">
        <v>1713879031</v>
      </c>
      <c r="I338" s="28" t="s">
        <v>542</v>
      </c>
      <c r="J338" s="33">
        <v>45298</v>
      </c>
      <c r="K338" s="28" t="s">
        <v>1742</v>
      </c>
      <c r="L338" s="28" t="s">
        <v>16</v>
      </c>
      <c r="M338" s="28" t="s">
        <v>1716</v>
      </c>
      <c r="N338" s="28"/>
      <c r="O338" s="13" t="s">
        <v>467</v>
      </c>
      <c r="P338" s="1"/>
      <c r="Q338" s="1"/>
      <c r="R338" s="1"/>
      <c r="S338" s="1"/>
      <c r="T338" s="1">
        <f>1993+59</f>
        <v>2052</v>
      </c>
      <c r="U338" s="1"/>
      <c r="V338" s="1"/>
      <c r="W338" s="1"/>
      <c r="X338" s="1"/>
      <c r="Y338" s="1"/>
      <c r="Z338" s="1"/>
      <c r="AA338" s="1"/>
      <c r="AB338" s="1"/>
    </row>
    <row r="339" spans="1:28" ht="34.15" customHeight="1" x14ac:dyDescent="0.3">
      <c r="A339" s="28">
        <v>335</v>
      </c>
      <c r="B339" s="37" t="s">
        <v>13</v>
      </c>
      <c r="C339" s="37" t="s">
        <v>291</v>
      </c>
      <c r="D339" s="36" t="s">
        <v>841</v>
      </c>
      <c r="E339" s="28" t="s">
        <v>642</v>
      </c>
      <c r="F339" s="28" t="s">
        <v>635</v>
      </c>
      <c r="G339" s="31" t="s">
        <v>1083</v>
      </c>
      <c r="H339" s="56">
        <v>1719045396</v>
      </c>
      <c r="I339" s="40">
        <v>44233</v>
      </c>
      <c r="J339" s="33">
        <v>45298</v>
      </c>
      <c r="K339" s="28" t="s">
        <v>1742</v>
      </c>
      <c r="L339" s="37" t="s">
        <v>16</v>
      </c>
      <c r="M339" s="28" t="s">
        <v>1716</v>
      </c>
      <c r="N339" s="37"/>
      <c r="O339" s="13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34.15" customHeight="1" x14ac:dyDescent="0.3">
      <c r="A340" s="28">
        <v>336</v>
      </c>
      <c r="B340" s="28" t="s">
        <v>13</v>
      </c>
      <c r="C340" s="37" t="s">
        <v>291</v>
      </c>
      <c r="D340" s="36" t="s">
        <v>841</v>
      </c>
      <c r="E340" s="69" t="s">
        <v>933</v>
      </c>
      <c r="F340" s="28" t="s">
        <v>934</v>
      </c>
      <c r="G340" s="31" t="s">
        <v>935</v>
      </c>
      <c r="H340" s="37">
        <v>1713805929</v>
      </c>
      <c r="I340" s="40">
        <v>44875</v>
      </c>
      <c r="J340" s="33">
        <v>45298</v>
      </c>
      <c r="K340" s="28" t="s">
        <v>1742</v>
      </c>
      <c r="L340" s="28" t="s">
        <v>16</v>
      </c>
      <c r="M340" s="28" t="s">
        <v>1716</v>
      </c>
      <c r="N340" s="28"/>
      <c r="O340" s="13" t="s">
        <v>936</v>
      </c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34.15" customHeight="1" x14ac:dyDescent="0.3">
      <c r="A341" s="28">
        <v>337</v>
      </c>
      <c r="B341" s="28" t="s">
        <v>13</v>
      </c>
      <c r="C341" s="28" t="s">
        <v>291</v>
      </c>
      <c r="D341" s="36" t="s">
        <v>860</v>
      </c>
      <c r="E341" s="28" t="s">
        <v>475</v>
      </c>
      <c r="F341" s="28" t="s">
        <v>474</v>
      </c>
      <c r="G341" s="31" t="s">
        <v>476</v>
      </c>
      <c r="H341" s="28">
        <v>1718252011</v>
      </c>
      <c r="I341" s="28" t="s">
        <v>544</v>
      </c>
      <c r="J341" s="33">
        <v>45298</v>
      </c>
      <c r="K341" s="28" t="s">
        <v>1742</v>
      </c>
      <c r="L341" s="28" t="s">
        <v>16</v>
      </c>
      <c r="M341" s="28" t="s">
        <v>1716</v>
      </c>
      <c r="N341" s="28"/>
      <c r="O341" s="13" t="s">
        <v>462</v>
      </c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34.15" customHeight="1" x14ac:dyDescent="0.3">
      <c r="A342" s="28">
        <v>338</v>
      </c>
      <c r="B342" s="28" t="s">
        <v>13</v>
      </c>
      <c r="C342" s="28" t="s">
        <v>291</v>
      </c>
      <c r="D342" s="36" t="s">
        <v>946</v>
      </c>
      <c r="E342" s="28" t="s">
        <v>969</v>
      </c>
      <c r="F342" s="28" t="s">
        <v>970</v>
      </c>
      <c r="G342" s="31" t="s">
        <v>1070</v>
      </c>
      <c r="H342" s="28">
        <v>1303593680</v>
      </c>
      <c r="I342" s="33" t="s">
        <v>968</v>
      </c>
      <c r="J342" s="33">
        <v>45298</v>
      </c>
      <c r="K342" s="28" t="s">
        <v>1742</v>
      </c>
      <c r="L342" s="28" t="s">
        <v>16</v>
      </c>
      <c r="M342" s="28" t="s">
        <v>1716</v>
      </c>
      <c r="N342" s="37"/>
      <c r="O342" s="13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34.15" customHeight="1" x14ac:dyDescent="0.3">
      <c r="A343" s="28">
        <v>339</v>
      </c>
      <c r="B343" s="28" t="s">
        <v>13</v>
      </c>
      <c r="C343" s="28" t="s">
        <v>291</v>
      </c>
      <c r="D343" s="36" t="s">
        <v>860</v>
      </c>
      <c r="E343" s="28" t="s">
        <v>944</v>
      </c>
      <c r="F343" s="28" t="s">
        <v>945</v>
      </c>
      <c r="G343" s="31" t="s">
        <v>1068</v>
      </c>
      <c r="H343" s="28">
        <v>1712957542</v>
      </c>
      <c r="I343" s="33">
        <v>44905</v>
      </c>
      <c r="J343" s="33">
        <v>45298</v>
      </c>
      <c r="K343" s="28" t="s">
        <v>1742</v>
      </c>
      <c r="L343" s="28" t="s">
        <v>16</v>
      </c>
      <c r="M343" s="28" t="s">
        <v>1716</v>
      </c>
      <c r="N343" s="37"/>
      <c r="O343" s="13" t="s">
        <v>932</v>
      </c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34.15" customHeight="1" x14ac:dyDescent="0.3">
      <c r="A344" s="28">
        <v>340</v>
      </c>
      <c r="B344" s="28" t="s">
        <v>13</v>
      </c>
      <c r="C344" s="37" t="s">
        <v>291</v>
      </c>
      <c r="D344" s="36" t="s">
        <v>1022</v>
      </c>
      <c r="E344" s="69" t="s">
        <v>1021</v>
      </c>
      <c r="F344" s="28" t="s">
        <v>1018</v>
      </c>
      <c r="G344" s="31" t="s">
        <v>1722</v>
      </c>
      <c r="H344" s="37">
        <v>1716222269</v>
      </c>
      <c r="I344" s="40" t="s">
        <v>1017</v>
      </c>
      <c r="J344" s="33">
        <v>45298</v>
      </c>
      <c r="K344" s="28" t="s">
        <v>1742</v>
      </c>
      <c r="L344" s="28" t="s">
        <v>16</v>
      </c>
      <c r="M344" s="28" t="s">
        <v>1716</v>
      </c>
      <c r="N344" s="28"/>
      <c r="O344" s="13" t="s">
        <v>1015</v>
      </c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34.15" customHeight="1" x14ac:dyDescent="0.3">
      <c r="A345" s="28">
        <v>341</v>
      </c>
      <c r="B345" s="28" t="s">
        <v>13</v>
      </c>
      <c r="C345" s="37" t="s">
        <v>291</v>
      </c>
      <c r="D345" s="36" t="s">
        <v>1022</v>
      </c>
      <c r="E345" s="69" t="s">
        <v>1039</v>
      </c>
      <c r="F345" s="69" t="s">
        <v>1036</v>
      </c>
      <c r="G345" s="31" t="s">
        <v>1037</v>
      </c>
      <c r="H345" s="37">
        <v>1714079461</v>
      </c>
      <c r="I345" s="40" t="s">
        <v>1038</v>
      </c>
      <c r="J345" s="33">
        <v>45298</v>
      </c>
      <c r="K345" s="28" t="s">
        <v>1742</v>
      </c>
      <c r="L345" s="28" t="s">
        <v>16</v>
      </c>
      <c r="M345" s="28" t="s">
        <v>1716</v>
      </c>
      <c r="N345" s="28"/>
      <c r="O345" s="13" t="s">
        <v>1031</v>
      </c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34.15" customHeight="1" x14ac:dyDescent="0.3">
      <c r="A346" s="28">
        <v>342</v>
      </c>
      <c r="B346" s="28" t="s">
        <v>13</v>
      </c>
      <c r="C346" s="37" t="s">
        <v>291</v>
      </c>
      <c r="D346" s="36" t="s">
        <v>947</v>
      </c>
      <c r="E346" s="69" t="s">
        <v>948</v>
      </c>
      <c r="F346" s="28" t="s">
        <v>949</v>
      </c>
      <c r="G346" s="31" t="s">
        <v>950</v>
      </c>
      <c r="H346" s="37">
        <v>1729471911</v>
      </c>
      <c r="I346" s="40" t="s">
        <v>951</v>
      </c>
      <c r="J346" s="33">
        <v>45298</v>
      </c>
      <c r="K346" s="28" t="s">
        <v>1742</v>
      </c>
      <c r="L346" s="28" t="s">
        <v>16</v>
      </c>
      <c r="M346" s="28" t="s">
        <v>1716</v>
      </c>
      <c r="N346" s="28"/>
      <c r="O346" s="13" t="s">
        <v>932</v>
      </c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34.15" customHeight="1" x14ac:dyDescent="0.3">
      <c r="A347" s="28">
        <v>343</v>
      </c>
      <c r="B347" s="28" t="s">
        <v>13</v>
      </c>
      <c r="C347" s="37" t="s">
        <v>291</v>
      </c>
      <c r="D347" s="36" t="s">
        <v>1027</v>
      </c>
      <c r="E347" s="69" t="s">
        <v>1028</v>
      </c>
      <c r="F347" s="28" t="s">
        <v>1029</v>
      </c>
      <c r="G347" s="31" t="s">
        <v>1030</v>
      </c>
      <c r="H347" s="37">
        <v>1911040709</v>
      </c>
      <c r="I347" s="40">
        <v>44907</v>
      </c>
      <c r="J347" s="33">
        <v>45298</v>
      </c>
      <c r="K347" s="28" t="s">
        <v>1742</v>
      </c>
      <c r="L347" s="28" t="s">
        <v>16</v>
      </c>
      <c r="M347" s="28" t="s">
        <v>1716</v>
      </c>
      <c r="N347" s="28"/>
      <c r="O347" s="13" t="s">
        <v>1031</v>
      </c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34.15" customHeight="1" x14ac:dyDescent="0.3">
      <c r="A348" s="28">
        <v>344</v>
      </c>
      <c r="B348" s="28" t="s">
        <v>13</v>
      </c>
      <c r="C348" s="28" t="s">
        <v>291</v>
      </c>
      <c r="D348" s="28" t="s">
        <v>845</v>
      </c>
      <c r="E348" s="28" t="s">
        <v>472</v>
      </c>
      <c r="F348" s="28" t="s">
        <v>471</v>
      </c>
      <c r="G348" s="31" t="s">
        <v>473</v>
      </c>
      <c r="H348" s="28">
        <v>1712360764</v>
      </c>
      <c r="I348" s="28" t="s">
        <v>545</v>
      </c>
      <c r="J348" s="33">
        <v>45298</v>
      </c>
      <c r="K348" s="28" t="s">
        <v>1742</v>
      </c>
      <c r="L348" s="28" t="s">
        <v>16</v>
      </c>
      <c r="M348" s="28" t="s">
        <v>1716</v>
      </c>
      <c r="N348" s="28"/>
      <c r="O348" s="13" t="s">
        <v>462</v>
      </c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34.15" customHeight="1" x14ac:dyDescent="0.3">
      <c r="A349" s="28">
        <v>345</v>
      </c>
      <c r="B349" s="28" t="s">
        <v>13</v>
      </c>
      <c r="C349" s="28" t="s">
        <v>291</v>
      </c>
      <c r="D349" s="28" t="s">
        <v>846</v>
      </c>
      <c r="E349" s="69" t="s">
        <v>646</v>
      </c>
      <c r="F349" s="69" t="s">
        <v>537</v>
      </c>
      <c r="G349" s="70" t="s">
        <v>538</v>
      </c>
      <c r="H349" s="43">
        <v>1748553366</v>
      </c>
      <c r="I349" s="33">
        <v>44260</v>
      </c>
      <c r="J349" s="33">
        <v>45298</v>
      </c>
      <c r="K349" s="28" t="s">
        <v>1742</v>
      </c>
      <c r="L349" s="28" t="s">
        <v>16</v>
      </c>
      <c r="M349" s="28" t="s">
        <v>1716</v>
      </c>
      <c r="N349" s="28"/>
      <c r="O349" s="13" t="s">
        <v>536</v>
      </c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34.15" customHeight="1" x14ac:dyDescent="0.3">
      <c r="A350" s="28">
        <v>346</v>
      </c>
      <c r="B350" s="28" t="s">
        <v>13</v>
      </c>
      <c r="C350" s="28" t="s">
        <v>291</v>
      </c>
      <c r="D350" s="28" t="s">
        <v>845</v>
      </c>
      <c r="E350" s="28" t="s">
        <v>539</v>
      </c>
      <c r="F350" s="71" t="s">
        <v>540</v>
      </c>
      <c r="G350" s="70" t="s">
        <v>541</v>
      </c>
      <c r="H350" s="43">
        <v>1727602212</v>
      </c>
      <c r="I350" s="33">
        <v>44260</v>
      </c>
      <c r="J350" s="33">
        <v>45298</v>
      </c>
      <c r="K350" s="28" t="s">
        <v>1742</v>
      </c>
      <c r="L350" s="28" t="s">
        <v>16</v>
      </c>
      <c r="M350" s="28" t="s">
        <v>1716</v>
      </c>
      <c r="N350" s="28"/>
      <c r="O350" s="13" t="s">
        <v>536</v>
      </c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34.15" customHeight="1" x14ac:dyDescent="0.3">
      <c r="A351" s="28">
        <v>347</v>
      </c>
      <c r="B351" s="37" t="s">
        <v>13</v>
      </c>
      <c r="C351" s="37" t="s">
        <v>291</v>
      </c>
      <c r="D351" s="36" t="s">
        <v>929</v>
      </c>
      <c r="E351" s="28" t="s">
        <v>941</v>
      </c>
      <c r="F351" s="28" t="s">
        <v>942</v>
      </c>
      <c r="G351" s="31" t="s">
        <v>943</v>
      </c>
      <c r="H351" s="56">
        <v>1615024444</v>
      </c>
      <c r="I351" s="40">
        <v>44905</v>
      </c>
      <c r="J351" s="33">
        <v>45298</v>
      </c>
      <c r="K351" s="28" t="s">
        <v>1742</v>
      </c>
      <c r="L351" s="28" t="s">
        <v>16</v>
      </c>
      <c r="M351" s="28" t="s">
        <v>1716</v>
      </c>
      <c r="N351" s="37"/>
      <c r="O351" s="13" t="s">
        <v>936</v>
      </c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34.15" customHeight="1" x14ac:dyDescent="0.3">
      <c r="A352" s="28">
        <v>348</v>
      </c>
      <c r="B352" s="28" t="s">
        <v>13</v>
      </c>
      <c r="C352" s="37" t="s">
        <v>291</v>
      </c>
      <c r="D352" s="36" t="s">
        <v>929</v>
      </c>
      <c r="E352" s="69" t="s">
        <v>926</v>
      </c>
      <c r="F352" s="28" t="s">
        <v>925</v>
      </c>
      <c r="G352" s="31" t="s">
        <v>927</v>
      </c>
      <c r="H352" s="37">
        <v>1739314444</v>
      </c>
      <c r="I352" s="40" t="s">
        <v>928</v>
      </c>
      <c r="J352" s="33">
        <v>45298</v>
      </c>
      <c r="K352" s="28" t="s">
        <v>1742</v>
      </c>
      <c r="L352" s="28" t="s">
        <v>16</v>
      </c>
      <c r="M352" s="28" t="s">
        <v>1716</v>
      </c>
      <c r="N352" s="28"/>
      <c r="O352" s="13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34.15" customHeight="1" x14ac:dyDescent="0.3">
      <c r="A353" s="28">
        <v>349</v>
      </c>
      <c r="B353" s="28" t="s">
        <v>13</v>
      </c>
      <c r="C353" s="37" t="s">
        <v>291</v>
      </c>
      <c r="D353" s="36" t="s">
        <v>952</v>
      </c>
      <c r="E353" s="69" t="s">
        <v>953</v>
      </c>
      <c r="F353" s="28" t="s">
        <v>954</v>
      </c>
      <c r="G353" s="31" t="s">
        <v>955</v>
      </c>
      <c r="H353" s="37">
        <v>1731499189</v>
      </c>
      <c r="I353" s="40" t="s">
        <v>951</v>
      </c>
      <c r="J353" s="33">
        <v>45298</v>
      </c>
      <c r="K353" s="28" t="s">
        <v>1742</v>
      </c>
      <c r="L353" s="28" t="s">
        <v>16</v>
      </c>
      <c r="M353" s="28" t="s">
        <v>1716</v>
      </c>
      <c r="N353" s="28"/>
      <c r="O353" s="13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34.15" customHeight="1" x14ac:dyDescent="0.3">
      <c r="A354" s="28">
        <v>350</v>
      </c>
      <c r="B354" s="28" t="s">
        <v>13</v>
      </c>
      <c r="C354" s="37" t="s">
        <v>291</v>
      </c>
      <c r="D354" s="36" t="s">
        <v>929</v>
      </c>
      <c r="E354" s="69" t="s">
        <v>956</v>
      </c>
      <c r="F354" s="28" t="s">
        <v>957</v>
      </c>
      <c r="G354" s="31" t="s">
        <v>958</v>
      </c>
      <c r="H354" s="37">
        <v>1719743726</v>
      </c>
      <c r="I354" s="40" t="s">
        <v>951</v>
      </c>
      <c r="J354" s="33">
        <v>45298</v>
      </c>
      <c r="K354" s="28" t="s">
        <v>1742</v>
      </c>
      <c r="L354" s="28" t="s">
        <v>16</v>
      </c>
      <c r="M354" s="28" t="s">
        <v>1716</v>
      </c>
      <c r="N354" s="28"/>
      <c r="O354" s="13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34.15" customHeight="1" x14ac:dyDescent="0.3">
      <c r="A355" s="28">
        <v>351</v>
      </c>
      <c r="B355" s="28" t="s">
        <v>13</v>
      </c>
      <c r="C355" s="37" t="s">
        <v>291</v>
      </c>
      <c r="D355" s="36" t="s">
        <v>846</v>
      </c>
      <c r="E355" s="69" t="s">
        <v>1073</v>
      </c>
      <c r="F355" s="69" t="s">
        <v>1077</v>
      </c>
      <c r="G355" s="31" t="s">
        <v>538</v>
      </c>
      <c r="H355" s="37">
        <v>1743336583</v>
      </c>
      <c r="I355" s="40">
        <v>44958</v>
      </c>
      <c r="J355" s="33">
        <v>45298</v>
      </c>
      <c r="K355" s="28" t="s">
        <v>1742</v>
      </c>
      <c r="L355" s="28" t="s">
        <v>16</v>
      </c>
      <c r="M355" s="28" t="s">
        <v>1716</v>
      </c>
      <c r="N355" s="28"/>
      <c r="O355" s="13" t="s">
        <v>1052</v>
      </c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34.15" customHeight="1" x14ac:dyDescent="0.3">
      <c r="A356" s="28">
        <v>352</v>
      </c>
      <c r="B356" s="28" t="s">
        <v>13</v>
      </c>
      <c r="C356" s="37" t="s">
        <v>291</v>
      </c>
      <c r="D356" s="36" t="s">
        <v>846</v>
      </c>
      <c r="E356" s="69" t="s">
        <v>1074</v>
      </c>
      <c r="F356" s="69" t="s">
        <v>1078</v>
      </c>
      <c r="G356" s="31" t="s">
        <v>538</v>
      </c>
      <c r="H356" s="37">
        <v>1746732133</v>
      </c>
      <c r="I356" s="40">
        <v>44958</v>
      </c>
      <c r="J356" s="33">
        <v>45298</v>
      </c>
      <c r="K356" s="28" t="s">
        <v>1742</v>
      </c>
      <c r="L356" s="28" t="s">
        <v>16</v>
      </c>
      <c r="M356" s="28" t="s">
        <v>1716</v>
      </c>
      <c r="N356" s="28"/>
      <c r="O356" s="13" t="s">
        <v>1052</v>
      </c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34.15" customHeight="1" x14ac:dyDescent="0.3">
      <c r="A357" s="28">
        <v>353</v>
      </c>
      <c r="B357" s="28" t="s">
        <v>13</v>
      </c>
      <c r="C357" s="37" t="s">
        <v>291</v>
      </c>
      <c r="D357" s="36" t="s">
        <v>1076</v>
      </c>
      <c r="E357" s="69" t="s">
        <v>1075</v>
      </c>
      <c r="F357" s="69" t="s">
        <v>1079</v>
      </c>
      <c r="G357" s="31" t="s">
        <v>473</v>
      </c>
      <c r="H357" s="37">
        <v>1726786531</v>
      </c>
      <c r="I357" s="40">
        <v>44958</v>
      </c>
      <c r="J357" s="33">
        <v>45298</v>
      </c>
      <c r="K357" s="28" t="s">
        <v>1742</v>
      </c>
      <c r="L357" s="28" t="s">
        <v>16</v>
      </c>
      <c r="M357" s="28" t="s">
        <v>1716</v>
      </c>
      <c r="N357" s="28"/>
      <c r="O357" s="13" t="s">
        <v>1052</v>
      </c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34.15" customHeight="1" x14ac:dyDescent="0.3">
      <c r="A358" s="28">
        <v>354</v>
      </c>
      <c r="B358" s="28" t="s">
        <v>13</v>
      </c>
      <c r="C358" s="37" t="s">
        <v>291</v>
      </c>
      <c r="D358" s="36" t="s">
        <v>1076</v>
      </c>
      <c r="E358" s="69" t="s">
        <v>1081</v>
      </c>
      <c r="F358" s="69" t="s">
        <v>1080</v>
      </c>
      <c r="G358" s="31" t="s">
        <v>473</v>
      </c>
      <c r="H358" s="37">
        <v>1733941176</v>
      </c>
      <c r="I358" s="40">
        <v>45047</v>
      </c>
      <c r="J358" s="33">
        <v>45298</v>
      </c>
      <c r="K358" s="28" t="s">
        <v>1742</v>
      </c>
      <c r="L358" s="28" t="s">
        <v>16</v>
      </c>
      <c r="M358" s="28" t="s">
        <v>1716</v>
      </c>
      <c r="N358" s="28"/>
      <c r="O358" s="13">
        <f>9320+3354</f>
        <v>12674</v>
      </c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34.15" customHeight="1" x14ac:dyDescent="0.3">
      <c r="A359" s="28">
        <v>355</v>
      </c>
      <c r="B359" s="28" t="s">
        <v>13</v>
      </c>
      <c r="C359" s="28" t="s">
        <v>1045</v>
      </c>
      <c r="D359" s="28" t="s">
        <v>832</v>
      </c>
      <c r="E359" s="28" t="s">
        <v>14</v>
      </c>
      <c r="F359" s="28" t="s">
        <v>15</v>
      </c>
      <c r="G359" s="31" t="s">
        <v>1049</v>
      </c>
      <c r="H359" s="28">
        <v>1712071717</v>
      </c>
      <c r="I359" s="42">
        <v>39853</v>
      </c>
      <c r="J359" s="33">
        <v>44933</v>
      </c>
      <c r="K359" s="28" t="s">
        <v>1598</v>
      </c>
      <c r="L359" s="28" t="s">
        <v>16</v>
      </c>
      <c r="M359" s="28" t="s">
        <v>1716</v>
      </c>
      <c r="N359" s="28"/>
      <c r="O359" s="18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34.15" customHeight="1" x14ac:dyDescent="0.3">
      <c r="A360" s="28">
        <v>356</v>
      </c>
      <c r="B360" s="28" t="s">
        <v>13</v>
      </c>
      <c r="C360" s="28" t="s">
        <v>1045</v>
      </c>
      <c r="D360" s="28" t="s">
        <v>847</v>
      </c>
      <c r="E360" s="28" t="s">
        <v>470</v>
      </c>
      <c r="F360" s="28" t="s">
        <v>469</v>
      </c>
      <c r="G360" s="31" t="s">
        <v>1048</v>
      </c>
      <c r="H360" s="43">
        <v>1728828788</v>
      </c>
      <c r="I360" s="28" t="s">
        <v>545</v>
      </c>
      <c r="J360" s="33">
        <v>45298</v>
      </c>
      <c r="K360" s="28" t="s">
        <v>1742</v>
      </c>
      <c r="L360" s="28" t="s">
        <v>16</v>
      </c>
      <c r="M360" s="28" t="s">
        <v>1716</v>
      </c>
      <c r="N360" s="30"/>
      <c r="O360" s="13" t="s">
        <v>462</v>
      </c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34.15" customHeight="1" x14ac:dyDescent="0.3">
      <c r="A361" s="28">
        <v>357</v>
      </c>
      <c r="B361" s="28" t="s">
        <v>13</v>
      </c>
      <c r="C361" s="28" t="s">
        <v>1045</v>
      </c>
      <c r="D361" s="28" t="s">
        <v>1024</v>
      </c>
      <c r="E361" s="28" t="s">
        <v>1019</v>
      </c>
      <c r="F361" s="28" t="s">
        <v>1020</v>
      </c>
      <c r="G361" s="31" t="s">
        <v>1050</v>
      </c>
      <c r="H361" s="43">
        <v>1712430814</v>
      </c>
      <c r="I361" s="28" t="s">
        <v>1017</v>
      </c>
      <c r="J361" s="33">
        <v>45298</v>
      </c>
      <c r="K361" s="28" t="s">
        <v>1742</v>
      </c>
      <c r="L361" s="28" t="s">
        <v>16</v>
      </c>
      <c r="M361" s="28" t="s">
        <v>1716</v>
      </c>
      <c r="N361" s="30"/>
      <c r="O361" s="13" t="s">
        <v>1015</v>
      </c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34.15" customHeight="1" x14ac:dyDescent="0.3">
      <c r="A362" s="28">
        <v>358</v>
      </c>
      <c r="B362" s="28" t="s">
        <v>13</v>
      </c>
      <c r="C362" s="28" t="s">
        <v>1045</v>
      </c>
      <c r="D362" s="28" t="s">
        <v>1032</v>
      </c>
      <c r="E362" s="28" t="s">
        <v>1033</v>
      </c>
      <c r="F362" s="28" t="s">
        <v>1034</v>
      </c>
      <c r="G362" s="31" t="s">
        <v>1035</v>
      </c>
      <c r="H362" s="43">
        <v>1716689034</v>
      </c>
      <c r="I362" s="33">
        <v>44907</v>
      </c>
      <c r="J362" s="33">
        <v>45298</v>
      </c>
      <c r="K362" s="28" t="s">
        <v>1742</v>
      </c>
      <c r="L362" s="28" t="s">
        <v>16</v>
      </c>
      <c r="M362" s="28" t="s">
        <v>1716</v>
      </c>
      <c r="N362" s="30"/>
      <c r="O362" s="13" t="s">
        <v>1031</v>
      </c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34.15" customHeight="1" x14ac:dyDescent="0.3">
      <c r="A363" s="28">
        <v>359</v>
      </c>
      <c r="B363" s="28" t="s">
        <v>13</v>
      </c>
      <c r="C363" s="28" t="s">
        <v>1045</v>
      </c>
      <c r="D363" s="28" t="s">
        <v>847</v>
      </c>
      <c r="E363" s="28" t="s">
        <v>1046</v>
      </c>
      <c r="F363" s="28" t="s">
        <v>1047</v>
      </c>
      <c r="G363" s="31" t="s">
        <v>1048</v>
      </c>
      <c r="H363" s="43">
        <v>1712277656</v>
      </c>
      <c r="I363" s="33" t="s">
        <v>1051</v>
      </c>
      <c r="J363" s="33">
        <v>45298</v>
      </c>
      <c r="K363" s="28" t="s">
        <v>1742</v>
      </c>
      <c r="L363" s="28" t="s">
        <v>16</v>
      </c>
      <c r="M363" s="28" t="s">
        <v>1716</v>
      </c>
      <c r="N363" s="30"/>
      <c r="O363" s="13" t="s">
        <v>1052</v>
      </c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34.15" customHeight="1" x14ac:dyDescent="0.3">
      <c r="A364" s="28">
        <v>360</v>
      </c>
      <c r="B364" s="28" t="s">
        <v>13</v>
      </c>
      <c r="C364" s="28" t="s">
        <v>1045</v>
      </c>
      <c r="D364" s="28" t="s">
        <v>1219</v>
      </c>
      <c r="E364" s="28" t="s">
        <v>1220</v>
      </c>
      <c r="F364" s="28" t="s">
        <v>1221</v>
      </c>
      <c r="G364" s="31" t="s">
        <v>1222</v>
      </c>
      <c r="H364" s="43">
        <v>1749780348</v>
      </c>
      <c r="I364" s="33" t="s">
        <v>1214</v>
      </c>
      <c r="J364" s="33">
        <v>45298</v>
      </c>
      <c r="K364" s="28" t="s">
        <v>1742</v>
      </c>
      <c r="L364" s="28" t="s">
        <v>16</v>
      </c>
      <c r="M364" s="28" t="s">
        <v>1716</v>
      </c>
      <c r="N364" s="30"/>
      <c r="O364" s="13" t="s">
        <v>1215</v>
      </c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34.15" customHeight="1" x14ac:dyDescent="0.3">
      <c r="A365" s="28">
        <v>361</v>
      </c>
      <c r="B365" s="28" t="s">
        <v>13</v>
      </c>
      <c r="C365" s="28" t="s">
        <v>17</v>
      </c>
      <c r="D365" s="28" t="s">
        <v>833</v>
      </c>
      <c r="E365" s="28" t="s">
        <v>18</v>
      </c>
      <c r="F365" s="28" t="s">
        <v>19</v>
      </c>
      <c r="G365" s="31" t="s">
        <v>20</v>
      </c>
      <c r="H365" s="28">
        <v>1713803649</v>
      </c>
      <c r="I365" s="28" t="s">
        <v>21</v>
      </c>
      <c r="J365" s="33">
        <v>44933</v>
      </c>
      <c r="K365" s="28" t="s">
        <v>1598</v>
      </c>
      <c r="L365" s="28" t="s">
        <v>16</v>
      </c>
      <c r="M365" s="28" t="s">
        <v>1716</v>
      </c>
      <c r="N365" s="30"/>
      <c r="O365" s="18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34.15" customHeight="1" x14ac:dyDescent="0.3">
      <c r="A366" s="28">
        <v>362</v>
      </c>
      <c r="B366" s="28" t="s">
        <v>13</v>
      </c>
      <c r="C366" s="28" t="s">
        <v>17</v>
      </c>
      <c r="D366" s="28" t="s">
        <v>866</v>
      </c>
      <c r="E366" s="28" t="s">
        <v>22</v>
      </c>
      <c r="F366" s="28" t="s">
        <v>23</v>
      </c>
      <c r="G366" s="31" t="s">
        <v>24</v>
      </c>
      <c r="H366" s="28">
        <v>1726899796</v>
      </c>
      <c r="I366" s="28" t="s">
        <v>25</v>
      </c>
      <c r="J366" s="33">
        <v>44933</v>
      </c>
      <c r="K366" s="28" t="s">
        <v>1598</v>
      </c>
      <c r="L366" s="28" t="s">
        <v>16</v>
      </c>
      <c r="M366" s="28" t="s">
        <v>1716</v>
      </c>
      <c r="N366" s="30"/>
      <c r="O366" s="18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34.15" customHeight="1" x14ac:dyDescent="0.3">
      <c r="A367" s="28">
        <v>363</v>
      </c>
      <c r="B367" s="28" t="s">
        <v>13</v>
      </c>
      <c r="C367" s="28" t="s">
        <v>17</v>
      </c>
      <c r="D367" s="28" t="s">
        <v>834</v>
      </c>
      <c r="E367" s="28" t="s">
        <v>26</v>
      </c>
      <c r="F367" s="28" t="s">
        <v>27</v>
      </c>
      <c r="G367" s="31" t="s">
        <v>658</v>
      </c>
      <c r="H367" s="28">
        <v>1712524065</v>
      </c>
      <c r="I367" s="28" t="s">
        <v>28</v>
      </c>
      <c r="J367" s="33">
        <v>44933</v>
      </c>
      <c r="K367" s="28" t="s">
        <v>1598</v>
      </c>
      <c r="L367" s="28" t="s">
        <v>16</v>
      </c>
      <c r="M367" s="28" t="s">
        <v>1716</v>
      </c>
      <c r="N367" s="30"/>
      <c r="O367" s="18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34.15" customHeight="1" x14ac:dyDescent="0.3">
      <c r="A368" s="28">
        <v>364</v>
      </c>
      <c r="B368" s="28" t="s">
        <v>13</v>
      </c>
      <c r="C368" s="28" t="s">
        <v>29</v>
      </c>
      <c r="D368" s="28" t="s">
        <v>835</v>
      </c>
      <c r="E368" s="28" t="s">
        <v>30</v>
      </c>
      <c r="F368" s="28" t="s">
        <v>31</v>
      </c>
      <c r="G368" s="31" t="s">
        <v>32</v>
      </c>
      <c r="H368" s="28">
        <v>1711444785</v>
      </c>
      <c r="I368" s="28" t="s">
        <v>624</v>
      </c>
      <c r="J368" s="33">
        <v>44933</v>
      </c>
      <c r="K368" s="28" t="s">
        <v>1598</v>
      </c>
      <c r="L368" s="28" t="s">
        <v>16</v>
      </c>
      <c r="M368" s="28" t="s">
        <v>1716</v>
      </c>
      <c r="N368" s="30"/>
      <c r="O368" s="18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34.15" customHeight="1" x14ac:dyDescent="0.3">
      <c r="A369" s="28">
        <v>365</v>
      </c>
      <c r="B369" s="28" t="s">
        <v>13</v>
      </c>
      <c r="C369" s="28" t="s">
        <v>29</v>
      </c>
      <c r="D369" s="28" t="s">
        <v>907</v>
      </c>
      <c r="E369" s="28" t="s">
        <v>33</v>
      </c>
      <c r="F369" s="28" t="s">
        <v>1047</v>
      </c>
      <c r="G369" s="31" t="s">
        <v>34</v>
      </c>
      <c r="H369" s="28">
        <v>1714486995</v>
      </c>
      <c r="I369" s="32">
        <v>40399</v>
      </c>
      <c r="J369" s="33">
        <v>45298</v>
      </c>
      <c r="K369" s="28" t="s">
        <v>1742</v>
      </c>
      <c r="L369" s="28" t="s">
        <v>16</v>
      </c>
      <c r="M369" s="28" t="s">
        <v>1716</v>
      </c>
      <c r="N369" s="30"/>
      <c r="O369" s="18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34.15" customHeight="1" x14ac:dyDescent="0.3">
      <c r="A370" s="28">
        <v>366</v>
      </c>
      <c r="B370" s="28" t="s">
        <v>13</v>
      </c>
      <c r="C370" s="28" t="s">
        <v>29</v>
      </c>
      <c r="D370" s="28" t="s">
        <v>908</v>
      </c>
      <c r="E370" s="28" t="s">
        <v>35</v>
      </c>
      <c r="F370" s="28" t="s">
        <v>36</v>
      </c>
      <c r="G370" s="31" t="s">
        <v>34</v>
      </c>
      <c r="H370" s="28">
        <v>1717374915</v>
      </c>
      <c r="I370" s="32">
        <v>40399</v>
      </c>
      <c r="J370" s="33">
        <v>45298</v>
      </c>
      <c r="K370" s="28" t="s">
        <v>1742</v>
      </c>
      <c r="L370" s="28" t="s">
        <v>16</v>
      </c>
      <c r="M370" s="28" t="s">
        <v>1716</v>
      </c>
      <c r="N370" s="30"/>
      <c r="O370" s="18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34.15" customHeight="1" x14ac:dyDescent="0.3">
      <c r="A371" s="28">
        <v>367</v>
      </c>
      <c r="B371" s="28" t="s">
        <v>13</v>
      </c>
      <c r="C371" s="28" t="s">
        <v>29</v>
      </c>
      <c r="D371" s="28" t="s">
        <v>836</v>
      </c>
      <c r="E371" s="28" t="s">
        <v>37</v>
      </c>
      <c r="F371" s="28" t="s">
        <v>38</v>
      </c>
      <c r="G371" s="31" t="s">
        <v>39</v>
      </c>
      <c r="H371" s="28">
        <v>1721107226</v>
      </c>
      <c r="I371" s="28" t="s">
        <v>589</v>
      </c>
      <c r="J371" s="33">
        <v>44933</v>
      </c>
      <c r="K371" s="28" t="s">
        <v>1598</v>
      </c>
      <c r="L371" s="28" t="s">
        <v>16</v>
      </c>
      <c r="M371" s="28" t="s">
        <v>1716</v>
      </c>
      <c r="N371" s="30"/>
      <c r="O371" s="18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34.15" customHeight="1" x14ac:dyDescent="0.3">
      <c r="A372" s="28">
        <v>368</v>
      </c>
      <c r="B372" s="28" t="s">
        <v>13</v>
      </c>
      <c r="C372" s="28" t="s">
        <v>29</v>
      </c>
      <c r="D372" s="28" t="s">
        <v>1044</v>
      </c>
      <c r="E372" s="28" t="s">
        <v>1040</v>
      </c>
      <c r="F372" s="28" t="s">
        <v>1042</v>
      </c>
      <c r="G372" s="31" t="s">
        <v>1041</v>
      </c>
      <c r="H372" s="28">
        <v>1710708453</v>
      </c>
      <c r="I372" s="62" t="s">
        <v>1043</v>
      </c>
      <c r="J372" s="63">
        <v>45298</v>
      </c>
      <c r="K372" s="62" t="s">
        <v>1742</v>
      </c>
      <c r="L372" s="28" t="s">
        <v>16</v>
      </c>
      <c r="M372" s="28" t="s">
        <v>1716</v>
      </c>
      <c r="N372" s="30"/>
      <c r="O372" s="18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34.15" customHeight="1" x14ac:dyDescent="0.3">
      <c r="A373" s="28">
        <v>369</v>
      </c>
      <c r="B373" s="28" t="s">
        <v>13</v>
      </c>
      <c r="C373" s="28" t="s">
        <v>29</v>
      </c>
      <c r="D373" s="28" t="s">
        <v>1736</v>
      </c>
      <c r="E373" s="72" t="s">
        <v>1735</v>
      </c>
      <c r="F373" s="73" t="s">
        <v>1731</v>
      </c>
      <c r="G373" s="72" t="s">
        <v>1732</v>
      </c>
      <c r="H373" s="37">
        <v>1716969140</v>
      </c>
      <c r="I373" s="28" t="s">
        <v>1733</v>
      </c>
      <c r="J373" s="65">
        <v>44933</v>
      </c>
      <c r="K373" s="36" t="s">
        <v>1598</v>
      </c>
      <c r="L373" s="15" t="s">
        <v>16</v>
      </c>
      <c r="M373" s="28" t="s">
        <v>1716</v>
      </c>
      <c r="N373" s="74" t="s">
        <v>1715</v>
      </c>
      <c r="O373" s="26" t="s">
        <v>1734</v>
      </c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34.15" customHeight="1" x14ac:dyDescent="0.3">
      <c r="A374" s="28">
        <v>370</v>
      </c>
      <c r="B374" s="28" t="s">
        <v>13</v>
      </c>
      <c r="C374" s="28" t="s">
        <v>40</v>
      </c>
      <c r="D374" s="36" t="s">
        <v>828</v>
      </c>
      <c r="E374" s="28" t="s">
        <v>687</v>
      </c>
      <c r="F374" s="28" t="s">
        <v>689</v>
      </c>
      <c r="G374" s="31" t="s">
        <v>690</v>
      </c>
      <c r="H374" s="56">
        <v>1749711846</v>
      </c>
      <c r="I374" s="67">
        <v>44542</v>
      </c>
      <c r="J374" s="67">
        <v>44933</v>
      </c>
      <c r="K374" s="68" t="s">
        <v>1598</v>
      </c>
      <c r="L374" s="28" t="s">
        <v>45</v>
      </c>
      <c r="M374" s="28" t="s">
        <v>1716</v>
      </c>
      <c r="N374" s="30"/>
      <c r="O374" s="18" t="s">
        <v>684</v>
      </c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34.15" customHeight="1" x14ac:dyDescent="0.3">
      <c r="A375" s="28">
        <v>371</v>
      </c>
      <c r="B375" s="28" t="s">
        <v>13</v>
      </c>
      <c r="C375" s="28" t="s">
        <v>40</v>
      </c>
      <c r="D375" s="36" t="s">
        <v>828</v>
      </c>
      <c r="E375" s="28" t="s">
        <v>1648</v>
      </c>
      <c r="F375" s="28" t="s">
        <v>1647</v>
      </c>
      <c r="G375" s="31" t="s">
        <v>1649</v>
      </c>
      <c r="H375" s="37">
        <v>1738982054</v>
      </c>
      <c r="I375" s="33" t="s">
        <v>1646</v>
      </c>
      <c r="J375" s="33">
        <v>44933</v>
      </c>
      <c r="K375" s="28" t="s">
        <v>1598</v>
      </c>
      <c r="L375" s="28" t="s">
        <v>45</v>
      </c>
      <c r="M375" s="28" t="s">
        <v>1716</v>
      </c>
      <c r="N375" s="30"/>
      <c r="O375" s="18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34.15" customHeight="1" x14ac:dyDescent="0.3">
      <c r="A376" s="28">
        <v>372</v>
      </c>
      <c r="B376" s="28" t="s">
        <v>13</v>
      </c>
      <c r="C376" s="28" t="s">
        <v>40</v>
      </c>
      <c r="D376" s="36" t="s">
        <v>865</v>
      </c>
      <c r="E376" s="28" t="s">
        <v>41</v>
      </c>
      <c r="F376" s="28" t="s">
        <v>42</v>
      </c>
      <c r="G376" s="31" t="s">
        <v>43</v>
      </c>
      <c r="H376" s="28">
        <v>1716394937</v>
      </c>
      <c r="I376" s="28" t="s">
        <v>44</v>
      </c>
      <c r="J376" s="33">
        <v>44933</v>
      </c>
      <c r="K376" s="28" t="s">
        <v>1598</v>
      </c>
      <c r="L376" s="28" t="s">
        <v>45</v>
      </c>
      <c r="M376" s="28" t="s">
        <v>1716</v>
      </c>
      <c r="N376" s="30"/>
      <c r="O376" s="18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34.15" customHeight="1" x14ac:dyDescent="0.3">
      <c r="A377" s="28">
        <v>373</v>
      </c>
      <c r="B377" s="28" t="s">
        <v>13</v>
      </c>
      <c r="C377" s="28" t="s">
        <v>40</v>
      </c>
      <c r="D377" s="36" t="s">
        <v>860</v>
      </c>
      <c r="E377" s="28" t="s">
        <v>688</v>
      </c>
      <c r="F377" s="28" t="s">
        <v>691</v>
      </c>
      <c r="G377" s="31" t="s">
        <v>692</v>
      </c>
      <c r="H377" s="37">
        <v>1735104369</v>
      </c>
      <c r="I377" s="33">
        <v>44542</v>
      </c>
      <c r="J377" s="33">
        <v>44933</v>
      </c>
      <c r="K377" s="28" t="s">
        <v>1598</v>
      </c>
      <c r="L377" s="28" t="s">
        <v>45</v>
      </c>
      <c r="M377" s="28" t="s">
        <v>1716</v>
      </c>
      <c r="N377" s="30"/>
      <c r="O377" s="18" t="s">
        <v>684</v>
      </c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34.15" customHeight="1" x14ac:dyDescent="0.3">
      <c r="A378" s="28">
        <v>374</v>
      </c>
      <c r="B378" s="28" t="s">
        <v>13</v>
      </c>
      <c r="C378" s="28" t="s">
        <v>40</v>
      </c>
      <c r="D378" s="36" t="s">
        <v>860</v>
      </c>
      <c r="E378" s="28" t="s">
        <v>1069</v>
      </c>
      <c r="F378" s="28" t="s">
        <v>1060</v>
      </c>
      <c r="G378" s="31" t="s">
        <v>1061</v>
      </c>
      <c r="H378" s="37">
        <v>1733689556</v>
      </c>
      <c r="I378" s="33" t="s">
        <v>1038</v>
      </c>
      <c r="J378" s="63">
        <v>45298</v>
      </c>
      <c r="K378" s="62" t="s">
        <v>1742</v>
      </c>
      <c r="L378" s="28" t="s">
        <v>45</v>
      </c>
      <c r="M378" s="28" t="s">
        <v>1716</v>
      </c>
      <c r="N378" s="30"/>
      <c r="O378" s="18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34.15" customHeight="1" x14ac:dyDescent="0.3">
      <c r="A379" s="28">
        <v>375</v>
      </c>
      <c r="B379" s="28" t="s">
        <v>13</v>
      </c>
      <c r="C379" s="28" t="s">
        <v>40</v>
      </c>
      <c r="D379" s="28" t="s">
        <v>862</v>
      </c>
      <c r="E379" s="28" t="s">
        <v>681</v>
      </c>
      <c r="F379" s="28" t="s">
        <v>682</v>
      </c>
      <c r="G379" s="31" t="s">
        <v>683</v>
      </c>
      <c r="H379" s="28">
        <v>1711129589</v>
      </c>
      <c r="I379" s="33">
        <v>44451</v>
      </c>
      <c r="J379" s="33">
        <v>44933</v>
      </c>
      <c r="K379" s="28" t="s">
        <v>1598</v>
      </c>
      <c r="L379" s="28" t="s">
        <v>45</v>
      </c>
      <c r="M379" s="28" t="s">
        <v>1716</v>
      </c>
      <c r="N379" s="30"/>
      <c r="O379" s="18" t="s">
        <v>684</v>
      </c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34.15" customHeight="1" x14ac:dyDescent="0.3">
      <c r="A380" s="28">
        <v>376</v>
      </c>
      <c r="B380" s="28" t="s">
        <v>13</v>
      </c>
      <c r="C380" s="28" t="s">
        <v>40</v>
      </c>
      <c r="D380" s="36" t="s">
        <v>1651</v>
      </c>
      <c r="E380" s="28" t="s">
        <v>1650</v>
      </c>
      <c r="F380" s="28" t="s">
        <v>1650</v>
      </c>
      <c r="G380" s="31" t="s">
        <v>1652</v>
      </c>
      <c r="H380" s="37">
        <v>1755857016</v>
      </c>
      <c r="I380" s="33" t="s">
        <v>1646</v>
      </c>
      <c r="J380" s="33">
        <v>44933</v>
      </c>
      <c r="K380" s="28" t="s">
        <v>1598</v>
      </c>
      <c r="L380" s="28" t="s">
        <v>45</v>
      </c>
      <c r="M380" s="28" t="s">
        <v>1716</v>
      </c>
      <c r="N380" s="30"/>
      <c r="O380" s="18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34.15" customHeight="1" x14ac:dyDescent="0.3">
      <c r="A381" s="28">
        <v>377</v>
      </c>
      <c r="B381" s="28" t="s">
        <v>13</v>
      </c>
      <c r="C381" s="28" t="s">
        <v>48</v>
      </c>
      <c r="D381" s="28" t="s">
        <v>837</v>
      </c>
      <c r="E381" s="28" t="s">
        <v>46</v>
      </c>
      <c r="F381" s="28" t="s">
        <v>47</v>
      </c>
      <c r="G381" s="31" t="s">
        <v>743</v>
      </c>
      <c r="H381" s="28">
        <v>1714331643</v>
      </c>
      <c r="I381" s="28" t="s">
        <v>21</v>
      </c>
      <c r="J381" s="33">
        <v>44933</v>
      </c>
      <c r="K381" s="28" t="s">
        <v>1598</v>
      </c>
      <c r="L381" s="28" t="s">
        <v>16</v>
      </c>
      <c r="M381" s="28" t="s">
        <v>1716</v>
      </c>
      <c r="N381" s="30"/>
      <c r="O381" s="18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34.15" customHeight="1" x14ac:dyDescent="0.3">
      <c r="A382" s="28">
        <v>378</v>
      </c>
      <c r="B382" s="28" t="s">
        <v>13</v>
      </c>
      <c r="C382" s="28" t="s">
        <v>48</v>
      </c>
      <c r="D382" s="28" t="s">
        <v>838</v>
      </c>
      <c r="E382" s="28" t="s">
        <v>49</v>
      </c>
      <c r="F382" s="28" t="s">
        <v>50</v>
      </c>
      <c r="G382" s="31" t="s">
        <v>51</v>
      </c>
      <c r="H382" s="28">
        <v>1712509593</v>
      </c>
      <c r="I382" s="32">
        <v>40584</v>
      </c>
      <c r="J382" s="33">
        <v>44933</v>
      </c>
      <c r="K382" s="28" t="s">
        <v>1598</v>
      </c>
      <c r="L382" s="28" t="s">
        <v>16</v>
      </c>
      <c r="M382" s="28" t="s">
        <v>1716</v>
      </c>
      <c r="N382" s="30"/>
      <c r="O382" s="18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34.15" customHeight="1" x14ac:dyDescent="0.3">
      <c r="A383" s="28">
        <v>379</v>
      </c>
      <c r="B383" s="28" t="s">
        <v>13</v>
      </c>
      <c r="C383" s="28" t="s">
        <v>48</v>
      </c>
      <c r="D383" s="36" t="s">
        <v>857</v>
      </c>
      <c r="E383" s="28" t="s">
        <v>713</v>
      </c>
      <c r="F383" s="69" t="s">
        <v>714</v>
      </c>
      <c r="G383" s="31" t="s">
        <v>715</v>
      </c>
      <c r="H383" s="28">
        <v>1706313995</v>
      </c>
      <c r="I383" s="33" t="s">
        <v>716</v>
      </c>
      <c r="J383" s="33">
        <v>44933</v>
      </c>
      <c r="K383" s="28" t="s">
        <v>1598</v>
      </c>
      <c r="L383" s="28" t="s">
        <v>16</v>
      </c>
      <c r="M383" s="28" t="s">
        <v>1716</v>
      </c>
      <c r="N383" s="30"/>
      <c r="O383" s="19" t="s">
        <v>717</v>
      </c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34.15" customHeight="1" x14ac:dyDescent="0.3">
      <c r="A384" s="28">
        <v>380</v>
      </c>
      <c r="B384" s="28" t="s">
        <v>13</v>
      </c>
      <c r="C384" s="28" t="s">
        <v>48</v>
      </c>
      <c r="D384" s="36" t="s">
        <v>860</v>
      </c>
      <c r="E384" s="28" t="s">
        <v>696</v>
      </c>
      <c r="F384" s="69" t="s">
        <v>697</v>
      </c>
      <c r="G384" s="31" t="s">
        <v>698</v>
      </c>
      <c r="H384" s="28">
        <v>1712751413</v>
      </c>
      <c r="I384" s="33" t="s">
        <v>699</v>
      </c>
      <c r="J384" s="33">
        <v>44933</v>
      </c>
      <c r="K384" s="28" t="s">
        <v>1598</v>
      </c>
      <c r="L384" s="28" t="s">
        <v>16</v>
      </c>
      <c r="M384" s="28" t="s">
        <v>1716</v>
      </c>
      <c r="N384" s="30"/>
      <c r="O384" s="18" t="s">
        <v>684</v>
      </c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34.15" customHeight="1" x14ac:dyDescent="0.3">
      <c r="A385" s="28">
        <v>381</v>
      </c>
      <c r="B385" s="28" t="s">
        <v>13</v>
      </c>
      <c r="C385" s="28" t="s">
        <v>48</v>
      </c>
      <c r="D385" s="28" t="s">
        <v>839</v>
      </c>
      <c r="E385" s="28" t="s">
        <v>52</v>
      </c>
      <c r="F385" s="28" t="s">
        <v>53</v>
      </c>
      <c r="G385" s="31" t="s">
        <v>54</v>
      </c>
      <c r="H385" s="28">
        <v>1711064860</v>
      </c>
      <c r="I385" s="32">
        <v>40584</v>
      </c>
      <c r="J385" s="33">
        <v>44933</v>
      </c>
      <c r="K385" s="28" t="s">
        <v>1598</v>
      </c>
      <c r="L385" s="28" t="s">
        <v>16</v>
      </c>
      <c r="M385" s="28" t="s">
        <v>1716</v>
      </c>
      <c r="N385" s="30"/>
      <c r="O385" s="18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34.15" customHeight="1" x14ac:dyDescent="0.3">
      <c r="A386" s="28">
        <v>382</v>
      </c>
      <c r="B386" s="28" t="s">
        <v>13</v>
      </c>
      <c r="C386" s="28" t="s">
        <v>48</v>
      </c>
      <c r="D386" s="28" t="s">
        <v>773</v>
      </c>
      <c r="E386" s="28" t="s">
        <v>676</v>
      </c>
      <c r="F386" s="28" t="s">
        <v>675</v>
      </c>
      <c r="G386" s="31" t="s">
        <v>677</v>
      </c>
      <c r="H386" s="28">
        <v>1716765750</v>
      </c>
      <c r="I386" s="33">
        <v>44239</v>
      </c>
      <c r="J386" s="33">
        <v>44933</v>
      </c>
      <c r="K386" s="28" t="s">
        <v>1598</v>
      </c>
      <c r="L386" s="28" t="s">
        <v>16</v>
      </c>
      <c r="M386" s="28" t="s">
        <v>1716</v>
      </c>
      <c r="N386" s="30"/>
      <c r="O386" s="18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34.15" customHeight="1" x14ac:dyDescent="0.3">
      <c r="A387" s="28">
        <v>383</v>
      </c>
      <c r="B387" s="28" t="s">
        <v>13</v>
      </c>
      <c r="C387" s="28" t="s">
        <v>48</v>
      </c>
      <c r="D387" s="28" t="s">
        <v>773</v>
      </c>
      <c r="E387" s="28" t="s">
        <v>685</v>
      </c>
      <c r="F387" s="69" t="s">
        <v>686</v>
      </c>
      <c r="G387" s="31" t="s">
        <v>677</v>
      </c>
      <c r="H387" s="28">
        <v>1711940736</v>
      </c>
      <c r="I387" s="33">
        <v>44451</v>
      </c>
      <c r="J387" s="33">
        <v>44933</v>
      </c>
      <c r="K387" s="28" t="s">
        <v>1598</v>
      </c>
      <c r="L387" s="28" t="s">
        <v>16</v>
      </c>
      <c r="M387" s="28" t="s">
        <v>1716</v>
      </c>
      <c r="N387" s="30"/>
      <c r="O387" s="18" t="s">
        <v>684</v>
      </c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34.15" customHeight="1" x14ac:dyDescent="0.3">
      <c r="A388" s="28">
        <v>384</v>
      </c>
      <c r="B388" s="28" t="s">
        <v>13</v>
      </c>
      <c r="C388" s="28" t="s">
        <v>48</v>
      </c>
      <c r="D388" s="28" t="s">
        <v>773</v>
      </c>
      <c r="E388" s="28" t="s">
        <v>706</v>
      </c>
      <c r="F388" s="69" t="s">
        <v>707</v>
      </c>
      <c r="G388" s="31" t="s">
        <v>677</v>
      </c>
      <c r="H388" s="28">
        <v>1716467910</v>
      </c>
      <c r="I388" s="33">
        <v>44682</v>
      </c>
      <c r="J388" s="33">
        <v>44933</v>
      </c>
      <c r="K388" s="28" t="s">
        <v>1598</v>
      </c>
      <c r="L388" s="28" t="s">
        <v>16</v>
      </c>
      <c r="M388" s="28" t="s">
        <v>1716</v>
      </c>
      <c r="N388" s="30"/>
      <c r="O388" s="19" t="s">
        <v>704</v>
      </c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34.15" customHeight="1" x14ac:dyDescent="0.3">
      <c r="A389" s="28">
        <v>385</v>
      </c>
      <c r="B389" s="28" t="s">
        <v>13</v>
      </c>
      <c r="C389" s="28" t="s">
        <v>48</v>
      </c>
      <c r="D389" s="28" t="s">
        <v>774</v>
      </c>
      <c r="E389" s="28" t="s">
        <v>723</v>
      </c>
      <c r="F389" s="69" t="s">
        <v>724</v>
      </c>
      <c r="G389" s="31" t="s">
        <v>725</v>
      </c>
      <c r="H389" s="28">
        <v>1711331386</v>
      </c>
      <c r="I389" s="33" t="s">
        <v>726</v>
      </c>
      <c r="J389" s="33">
        <v>44933</v>
      </c>
      <c r="K389" s="28" t="s">
        <v>1598</v>
      </c>
      <c r="L389" s="28" t="s">
        <v>16</v>
      </c>
      <c r="M389" s="28" t="s">
        <v>1716</v>
      </c>
      <c r="N389" s="30"/>
      <c r="O389" s="19" t="s">
        <v>727</v>
      </c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34.15" customHeight="1" x14ac:dyDescent="0.3">
      <c r="A390" s="28">
        <v>386</v>
      </c>
      <c r="B390" s="28" t="s">
        <v>13</v>
      </c>
      <c r="C390" s="28" t="s">
        <v>48</v>
      </c>
      <c r="D390" s="28" t="s">
        <v>773</v>
      </c>
      <c r="E390" s="28" t="s">
        <v>729</v>
      </c>
      <c r="F390" s="69" t="s">
        <v>728</v>
      </c>
      <c r="G390" s="31" t="s">
        <v>677</v>
      </c>
      <c r="H390" s="28">
        <v>1747272299</v>
      </c>
      <c r="I390" s="33" t="s">
        <v>726</v>
      </c>
      <c r="J390" s="33">
        <v>44933</v>
      </c>
      <c r="K390" s="28" t="s">
        <v>1598</v>
      </c>
      <c r="L390" s="28" t="s">
        <v>16</v>
      </c>
      <c r="M390" s="28" t="s">
        <v>1716</v>
      </c>
      <c r="N390" s="30"/>
      <c r="O390" s="19" t="s">
        <v>727</v>
      </c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34.15" customHeight="1" x14ac:dyDescent="0.3">
      <c r="A391" s="28">
        <v>387</v>
      </c>
      <c r="B391" s="28" t="s">
        <v>13</v>
      </c>
      <c r="C391" s="28" t="s">
        <v>48</v>
      </c>
      <c r="D391" s="28" t="s">
        <v>773</v>
      </c>
      <c r="E391" s="28" t="s">
        <v>959</v>
      </c>
      <c r="F391" s="69" t="s">
        <v>960</v>
      </c>
      <c r="G391" s="31" t="s">
        <v>1205</v>
      </c>
      <c r="H391" s="37">
        <v>1711394069</v>
      </c>
      <c r="I391" s="33" t="s">
        <v>961</v>
      </c>
      <c r="J391" s="63">
        <v>45298</v>
      </c>
      <c r="K391" s="62" t="s">
        <v>1742</v>
      </c>
      <c r="L391" s="28" t="s">
        <v>16</v>
      </c>
      <c r="M391" s="28" t="s">
        <v>1716</v>
      </c>
      <c r="N391" s="30"/>
      <c r="O391" s="13" t="s">
        <v>936</v>
      </c>
      <c r="P391" s="1"/>
      <c r="Q391" s="1"/>
      <c r="R391" s="1"/>
      <c r="S391" s="1"/>
      <c r="T391" s="1">
        <f>1678*382.5</f>
        <v>641835</v>
      </c>
      <c r="U391" s="1"/>
      <c r="V391" s="1"/>
      <c r="W391" s="1"/>
      <c r="X391" s="1"/>
      <c r="Y391" s="1"/>
      <c r="Z391" s="1"/>
      <c r="AA391" s="1"/>
      <c r="AB391" s="1"/>
    </row>
    <row r="392" spans="1:28" ht="34.15" customHeight="1" x14ac:dyDescent="0.3">
      <c r="A392" s="28">
        <v>388</v>
      </c>
      <c r="B392" s="28" t="s">
        <v>13</v>
      </c>
      <c r="C392" s="28" t="s">
        <v>48</v>
      </c>
      <c r="D392" s="28" t="s">
        <v>995</v>
      </c>
      <c r="E392" s="28" t="s">
        <v>996</v>
      </c>
      <c r="F392" s="69" t="s">
        <v>997</v>
      </c>
      <c r="G392" s="31" t="s">
        <v>1707</v>
      </c>
      <c r="H392" s="37">
        <v>1739249653</v>
      </c>
      <c r="I392" s="33">
        <v>44631</v>
      </c>
      <c r="J392" s="63">
        <v>45298</v>
      </c>
      <c r="K392" s="62" t="s">
        <v>1742</v>
      </c>
      <c r="L392" s="28" t="s">
        <v>16</v>
      </c>
      <c r="M392" s="28" t="s">
        <v>1716</v>
      </c>
      <c r="N392" s="30"/>
      <c r="O392" s="13" t="s">
        <v>998</v>
      </c>
      <c r="P392" s="1"/>
      <c r="Q392" s="1"/>
      <c r="R392" s="1"/>
      <c r="S392" s="1"/>
      <c r="U392" s="1"/>
      <c r="V392" s="1"/>
      <c r="W392" s="1"/>
      <c r="X392" s="1"/>
      <c r="Y392" s="1"/>
      <c r="Z392" s="1"/>
      <c r="AA392" s="1"/>
      <c r="AB392" s="1"/>
    </row>
    <row r="393" spans="1:28" ht="34.15" customHeight="1" x14ac:dyDescent="0.3">
      <c r="A393" s="28">
        <v>389</v>
      </c>
      <c r="B393" s="28" t="s">
        <v>13</v>
      </c>
      <c r="C393" s="28" t="s">
        <v>48</v>
      </c>
      <c r="D393" s="28" t="s">
        <v>773</v>
      </c>
      <c r="E393" s="28" t="s">
        <v>985</v>
      </c>
      <c r="F393" s="69" t="s">
        <v>988</v>
      </c>
      <c r="G393" s="31" t="s">
        <v>1706</v>
      </c>
      <c r="H393" s="37" t="s">
        <v>991</v>
      </c>
      <c r="I393" s="33">
        <v>44603</v>
      </c>
      <c r="J393" s="63">
        <v>45298</v>
      </c>
      <c r="K393" s="62" t="s">
        <v>1742</v>
      </c>
      <c r="L393" s="28" t="s">
        <v>16</v>
      </c>
      <c r="M393" s="28" t="s">
        <v>1716</v>
      </c>
      <c r="N393" s="30"/>
      <c r="O393" s="13" t="s">
        <v>992</v>
      </c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34.15" customHeight="1" x14ac:dyDescent="0.3">
      <c r="A394" s="28">
        <v>390</v>
      </c>
      <c r="B394" s="28" t="s">
        <v>13</v>
      </c>
      <c r="C394" s="28" t="s">
        <v>48</v>
      </c>
      <c r="D394" s="28" t="s">
        <v>984</v>
      </c>
      <c r="E394" s="28" t="s">
        <v>986</v>
      </c>
      <c r="F394" s="69" t="s">
        <v>989</v>
      </c>
      <c r="G394" s="31" t="s">
        <v>1708</v>
      </c>
      <c r="H394" s="37">
        <v>1731757570</v>
      </c>
      <c r="I394" s="33">
        <v>44603</v>
      </c>
      <c r="J394" s="63">
        <v>45298</v>
      </c>
      <c r="K394" s="62" t="s">
        <v>1742</v>
      </c>
      <c r="L394" s="28" t="s">
        <v>16</v>
      </c>
      <c r="M394" s="28" t="s">
        <v>1716</v>
      </c>
      <c r="N394" s="30"/>
      <c r="O394" s="13" t="s">
        <v>992</v>
      </c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34.15" customHeight="1" x14ac:dyDescent="0.3">
      <c r="A395" s="28">
        <v>391</v>
      </c>
      <c r="B395" s="28" t="s">
        <v>13</v>
      </c>
      <c r="C395" s="28" t="s">
        <v>48</v>
      </c>
      <c r="D395" s="28" t="s">
        <v>773</v>
      </c>
      <c r="E395" s="28" t="s">
        <v>987</v>
      </c>
      <c r="F395" s="69" t="s">
        <v>990</v>
      </c>
      <c r="G395" s="31" t="s">
        <v>1706</v>
      </c>
      <c r="H395" s="37">
        <v>1724354342</v>
      </c>
      <c r="I395" s="33">
        <v>44603</v>
      </c>
      <c r="J395" s="63">
        <v>45298</v>
      </c>
      <c r="K395" s="62" t="s">
        <v>1742</v>
      </c>
      <c r="L395" s="28" t="s">
        <v>16</v>
      </c>
      <c r="M395" s="28" t="s">
        <v>1716</v>
      </c>
      <c r="N395" s="30"/>
      <c r="O395" s="13" t="s">
        <v>992</v>
      </c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34.15" customHeight="1" x14ac:dyDescent="0.3">
      <c r="A396" s="28">
        <v>392</v>
      </c>
      <c r="B396" s="28" t="s">
        <v>13</v>
      </c>
      <c r="C396" s="28" t="s">
        <v>48</v>
      </c>
      <c r="D396" s="28" t="s">
        <v>773</v>
      </c>
      <c r="E396" s="28" t="s">
        <v>994</v>
      </c>
      <c r="F396" s="69" t="s">
        <v>993</v>
      </c>
      <c r="G396" s="31" t="s">
        <v>677</v>
      </c>
      <c r="H396" s="37">
        <v>1711940736</v>
      </c>
      <c r="I396" s="33">
        <v>44631</v>
      </c>
      <c r="J396" s="63">
        <v>45298</v>
      </c>
      <c r="K396" s="62" t="s">
        <v>1742</v>
      </c>
      <c r="L396" s="28" t="s">
        <v>16</v>
      </c>
      <c r="M396" s="28" t="s">
        <v>1716</v>
      </c>
      <c r="N396" s="30"/>
      <c r="O396" s="13" t="s">
        <v>982</v>
      </c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34.15" customHeight="1" x14ac:dyDescent="0.3">
      <c r="A397" s="28">
        <v>393</v>
      </c>
      <c r="B397" s="28" t="s">
        <v>13</v>
      </c>
      <c r="C397" s="28" t="s">
        <v>48</v>
      </c>
      <c r="D397" s="28" t="s">
        <v>773</v>
      </c>
      <c r="E397" s="28" t="s">
        <v>1007</v>
      </c>
      <c r="F397" s="69" t="s">
        <v>1008</v>
      </c>
      <c r="G397" s="31" t="s">
        <v>1706</v>
      </c>
      <c r="H397" s="37">
        <v>1798738342</v>
      </c>
      <c r="I397" s="33">
        <v>44723</v>
      </c>
      <c r="J397" s="63">
        <v>45298</v>
      </c>
      <c r="K397" s="62" t="s">
        <v>1742</v>
      </c>
      <c r="L397" s="28" t="s">
        <v>16</v>
      </c>
      <c r="M397" s="28" t="s">
        <v>1716</v>
      </c>
      <c r="N397" s="30"/>
      <c r="O397" s="13" t="s">
        <v>1009</v>
      </c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34.15" customHeight="1" x14ac:dyDescent="0.3">
      <c r="A398" s="28">
        <v>394</v>
      </c>
      <c r="B398" s="28" t="s">
        <v>13</v>
      </c>
      <c r="C398" s="28" t="s">
        <v>651</v>
      </c>
      <c r="D398" s="31" t="s">
        <v>858</v>
      </c>
      <c r="E398" s="28" t="s">
        <v>56</v>
      </c>
      <c r="F398" s="28" t="s">
        <v>57</v>
      </c>
      <c r="G398" s="31" t="s">
        <v>58</v>
      </c>
      <c r="H398" s="28">
        <v>1728929310</v>
      </c>
      <c r="I398" s="28" t="s">
        <v>59</v>
      </c>
      <c r="J398" s="63">
        <v>45298</v>
      </c>
      <c r="K398" s="62" t="s">
        <v>1742</v>
      </c>
      <c r="L398" s="28" t="s">
        <v>45</v>
      </c>
      <c r="M398" s="28" t="s">
        <v>1716</v>
      </c>
      <c r="N398" s="30"/>
      <c r="O398" s="18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34.15" customHeight="1" x14ac:dyDescent="0.3">
      <c r="A399" s="28">
        <v>395</v>
      </c>
      <c r="B399" s="28" t="s">
        <v>13</v>
      </c>
      <c r="C399" s="28" t="s">
        <v>651</v>
      </c>
      <c r="D399" s="31" t="s">
        <v>858</v>
      </c>
      <c r="E399" s="28" t="s">
        <v>708</v>
      </c>
      <c r="F399" s="28" t="s">
        <v>709</v>
      </c>
      <c r="G399" s="31" t="s">
        <v>58</v>
      </c>
      <c r="H399" s="28">
        <v>1725586220</v>
      </c>
      <c r="I399" s="33">
        <v>44805</v>
      </c>
      <c r="J399" s="33">
        <v>44933</v>
      </c>
      <c r="K399" s="28" t="s">
        <v>1598</v>
      </c>
      <c r="L399" s="28" t="s">
        <v>45</v>
      </c>
      <c r="M399" s="28" t="s">
        <v>1716</v>
      </c>
      <c r="N399" s="30"/>
      <c r="O399" s="13" t="s">
        <v>704</v>
      </c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34.15" customHeight="1" x14ac:dyDescent="0.3">
      <c r="A400" s="28">
        <v>396</v>
      </c>
      <c r="B400" s="28" t="s">
        <v>13</v>
      </c>
      <c r="C400" s="28" t="s">
        <v>651</v>
      </c>
      <c r="D400" s="31" t="s">
        <v>867</v>
      </c>
      <c r="E400" s="28" t="s">
        <v>711</v>
      </c>
      <c r="F400" s="28" t="s">
        <v>710</v>
      </c>
      <c r="G400" s="31" t="s">
        <v>712</v>
      </c>
      <c r="H400" s="28">
        <v>1728205913</v>
      </c>
      <c r="I400" s="33">
        <v>44805</v>
      </c>
      <c r="J400" s="33">
        <v>44933</v>
      </c>
      <c r="K400" s="28" t="s">
        <v>1598</v>
      </c>
      <c r="L400" s="28" t="s">
        <v>45</v>
      </c>
      <c r="M400" s="28" t="s">
        <v>1716</v>
      </c>
      <c r="N400" s="30"/>
      <c r="O400" s="13" t="s">
        <v>704</v>
      </c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34.15" customHeight="1" x14ac:dyDescent="0.3">
      <c r="A401" s="28">
        <v>397</v>
      </c>
      <c r="B401" s="28" t="s">
        <v>13</v>
      </c>
      <c r="C401" s="28" t="s">
        <v>651</v>
      </c>
      <c r="D401" s="31" t="s">
        <v>1713</v>
      </c>
      <c r="E401" s="28" t="s">
        <v>1343</v>
      </c>
      <c r="F401" s="28" t="s">
        <v>1712</v>
      </c>
      <c r="G401" s="31" t="s">
        <v>1714</v>
      </c>
      <c r="H401" s="28">
        <v>1711312387</v>
      </c>
      <c r="I401" s="33">
        <v>45599</v>
      </c>
      <c r="J401" s="33">
        <v>44933</v>
      </c>
      <c r="K401" s="28" t="s">
        <v>1610</v>
      </c>
      <c r="L401" s="28" t="s">
        <v>45</v>
      </c>
      <c r="M401" s="28" t="s">
        <v>1716</v>
      </c>
      <c r="N401" s="28" t="s">
        <v>1715</v>
      </c>
      <c r="O401" s="13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34.15" customHeight="1" x14ac:dyDescent="0.3">
      <c r="A402" s="28">
        <v>398</v>
      </c>
      <c r="B402" s="28" t="s">
        <v>13</v>
      </c>
      <c r="C402" s="28" t="s">
        <v>533</v>
      </c>
      <c r="D402" s="28" t="s">
        <v>776</v>
      </c>
      <c r="E402" s="69" t="s">
        <v>647</v>
      </c>
      <c r="F402" s="69" t="s">
        <v>534</v>
      </c>
      <c r="G402" s="70" t="s">
        <v>535</v>
      </c>
      <c r="H402" s="28">
        <v>1729993310</v>
      </c>
      <c r="I402" s="33">
        <v>44260</v>
      </c>
      <c r="J402" s="63">
        <v>45298</v>
      </c>
      <c r="K402" s="62" t="s">
        <v>1742</v>
      </c>
      <c r="L402" s="28" t="s">
        <v>45</v>
      </c>
      <c r="M402" s="28" t="s">
        <v>1716</v>
      </c>
      <c r="N402" s="30"/>
      <c r="O402" s="13" t="s">
        <v>536</v>
      </c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34.15" customHeight="1" x14ac:dyDescent="0.3">
      <c r="A403" s="28">
        <v>399</v>
      </c>
      <c r="B403" s="28" t="s">
        <v>13</v>
      </c>
      <c r="C403" s="28" t="s">
        <v>533</v>
      </c>
      <c r="D403" s="28" t="s">
        <v>868</v>
      </c>
      <c r="E403" s="69" t="s">
        <v>702</v>
      </c>
      <c r="F403" s="69" t="s">
        <v>703</v>
      </c>
      <c r="G403" s="31" t="s">
        <v>705</v>
      </c>
      <c r="H403" s="37">
        <v>1711065012</v>
      </c>
      <c r="I403" s="33">
        <v>44621</v>
      </c>
      <c r="J403" s="33">
        <v>44933</v>
      </c>
      <c r="K403" s="28" t="s">
        <v>1598</v>
      </c>
      <c r="L403" s="28" t="s">
        <v>45</v>
      </c>
      <c r="M403" s="28" t="s">
        <v>1716</v>
      </c>
      <c r="N403" s="30"/>
      <c r="O403" s="13" t="s">
        <v>704</v>
      </c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34.15" customHeight="1" x14ac:dyDescent="0.3">
      <c r="A404" s="28">
        <v>400</v>
      </c>
      <c r="B404" s="28" t="s">
        <v>13</v>
      </c>
      <c r="C404" s="28" t="s">
        <v>533</v>
      </c>
      <c r="D404" s="28" t="s">
        <v>776</v>
      </c>
      <c r="E404" s="69" t="s">
        <v>733</v>
      </c>
      <c r="F404" s="69" t="s">
        <v>731</v>
      </c>
      <c r="G404" s="31" t="s">
        <v>732</v>
      </c>
      <c r="H404" s="75">
        <v>1307664306</v>
      </c>
      <c r="I404" s="33" t="s">
        <v>734</v>
      </c>
      <c r="J404" s="33">
        <v>44933</v>
      </c>
      <c r="K404" s="28" t="s">
        <v>1598</v>
      </c>
      <c r="L404" s="28" t="s">
        <v>45</v>
      </c>
      <c r="M404" s="28" t="s">
        <v>1716</v>
      </c>
      <c r="N404" s="30"/>
      <c r="O404" s="13" t="s">
        <v>730</v>
      </c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34.15" customHeight="1" x14ac:dyDescent="0.3">
      <c r="A405" s="28">
        <v>401</v>
      </c>
      <c r="B405" s="28" t="s">
        <v>13</v>
      </c>
      <c r="C405" s="28" t="s">
        <v>533</v>
      </c>
      <c r="D405" s="28" t="s">
        <v>771</v>
      </c>
      <c r="E405" s="69" t="s">
        <v>749</v>
      </c>
      <c r="F405" s="69" t="s">
        <v>750</v>
      </c>
      <c r="G405" s="31" t="s">
        <v>751</v>
      </c>
      <c r="H405" s="37">
        <v>1780411136</v>
      </c>
      <c r="I405" s="33" t="s">
        <v>747</v>
      </c>
      <c r="J405" s="33">
        <v>44933</v>
      </c>
      <c r="K405" s="28" t="s">
        <v>1598</v>
      </c>
      <c r="L405" s="28" t="s">
        <v>45</v>
      </c>
      <c r="M405" s="28" t="s">
        <v>1716</v>
      </c>
      <c r="N405" s="30"/>
      <c r="O405" s="20" t="s">
        <v>748</v>
      </c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34.15" customHeight="1" x14ac:dyDescent="0.3">
      <c r="A406" s="28">
        <v>402</v>
      </c>
      <c r="B406" s="28" t="s">
        <v>13</v>
      </c>
      <c r="C406" s="28" t="s">
        <v>533</v>
      </c>
      <c r="D406" s="28" t="s">
        <v>974</v>
      </c>
      <c r="E406" s="69" t="s">
        <v>971</v>
      </c>
      <c r="F406" s="28" t="s">
        <v>972</v>
      </c>
      <c r="G406" s="31" t="s">
        <v>973</v>
      </c>
      <c r="H406" s="37">
        <v>1728999441</v>
      </c>
      <c r="I406" s="33" t="s">
        <v>975</v>
      </c>
      <c r="J406" s="63">
        <v>45298</v>
      </c>
      <c r="K406" s="62" t="s">
        <v>1742</v>
      </c>
      <c r="L406" s="28" t="s">
        <v>45</v>
      </c>
      <c r="M406" s="28" t="s">
        <v>1716</v>
      </c>
      <c r="N406" s="30"/>
      <c r="O406" s="20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34.15" customHeight="1" x14ac:dyDescent="0.3">
      <c r="A407" s="28">
        <v>403</v>
      </c>
      <c r="B407" s="28" t="s">
        <v>13</v>
      </c>
      <c r="C407" s="28" t="s">
        <v>533</v>
      </c>
      <c r="D407" s="28" t="s">
        <v>978</v>
      </c>
      <c r="E407" s="69" t="s">
        <v>979</v>
      </c>
      <c r="F407" s="28" t="s">
        <v>980</v>
      </c>
      <c r="G407" s="31" t="s">
        <v>983</v>
      </c>
      <c r="H407" s="37">
        <v>1782768390</v>
      </c>
      <c r="I407" s="33" t="s">
        <v>981</v>
      </c>
      <c r="J407" s="63">
        <v>45298</v>
      </c>
      <c r="K407" s="62" t="s">
        <v>1742</v>
      </c>
      <c r="L407" s="28" t="s">
        <v>45</v>
      </c>
      <c r="M407" s="28" t="s">
        <v>1716</v>
      </c>
      <c r="N407" s="30"/>
      <c r="O407" s="20" t="s">
        <v>982</v>
      </c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34.15" customHeight="1" x14ac:dyDescent="0.3">
      <c r="A408" s="28">
        <v>404</v>
      </c>
      <c r="B408" s="28" t="s">
        <v>13</v>
      </c>
      <c r="C408" s="28" t="s">
        <v>533</v>
      </c>
      <c r="D408" s="28" t="s">
        <v>771</v>
      </c>
      <c r="E408" s="69" t="s">
        <v>1055</v>
      </c>
      <c r="F408" s="28" t="s">
        <v>1057</v>
      </c>
      <c r="G408" s="31" t="s">
        <v>1085</v>
      </c>
      <c r="H408" s="37" t="s">
        <v>1071</v>
      </c>
      <c r="I408" s="33" t="s">
        <v>1054</v>
      </c>
      <c r="J408" s="63">
        <v>45298</v>
      </c>
      <c r="K408" s="62" t="s">
        <v>1742</v>
      </c>
      <c r="L408" s="28" t="s">
        <v>45</v>
      </c>
      <c r="M408" s="28" t="s">
        <v>1716</v>
      </c>
      <c r="N408" s="30"/>
      <c r="O408" s="13" t="s">
        <v>1052</v>
      </c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34.15" customHeight="1" x14ac:dyDescent="0.3">
      <c r="A409" s="28">
        <v>405</v>
      </c>
      <c r="B409" s="28" t="s">
        <v>13</v>
      </c>
      <c r="C409" s="28" t="s">
        <v>636</v>
      </c>
      <c r="D409" s="28" t="s">
        <v>842</v>
      </c>
      <c r="E409" s="69" t="s">
        <v>640</v>
      </c>
      <c r="F409" s="28" t="s">
        <v>637</v>
      </c>
      <c r="G409" s="31" t="s">
        <v>641</v>
      </c>
      <c r="H409" s="37">
        <v>1712769428</v>
      </c>
      <c r="I409" s="33">
        <v>44233</v>
      </c>
      <c r="J409" s="63">
        <v>45298</v>
      </c>
      <c r="K409" s="62" t="s">
        <v>1742</v>
      </c>
      <c r="L409" s="28" t="s">
        <v>45</v>
      </c>
      <c r="M409" s="28" t="s">
        <v>1716</v>
      </c>
      <c r="N409" s="30"/>
      <c r="O409" s="13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34.15" customHeight="1" x14ac:dyDescent="0.3">
      <c r="A410" s="28">
        <v>406</v>
      </c>
      <c r="B410" s="28" t="s">
        <v>13</v>
      </c>
      <c r="C410" s="28" t="s">
        <v>636</v>
      </c>
      <c r="D410" s="28" t="s">
        <v>842</v>
      </c>
      <c r="E410" s="69" t="s">
        <v>645</v>
      </c>
      <c r="F410" s="28" t="s">
        <v>643</v>
      </c>
      <c r="G410" s="31" t="s">
        <v>641</v>
      </c>
      <c r="H410" s="37">
        <v>1712143753</v>
      </c>
      <c r="I410" s="33" t="s">
        <v>644</v>
      </c>
      <c r="J410" s="33">
        <v>44933</v>
      </c>
      <c r="K410" s="28" t="s">
        <v>1598</v>
      </c>
      <c r="L410" s="28" t="s">
        <v>45</v>
      </c>
      <c r="M410" s="28" t="s">
        <v>1716</v>
      </c>
      <c r="N410" s="30"/>
      <c r="O410" s="13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34.15" customHeight="1" x14ac:dyDescent="0.3">
      <c r="A411" s="28">
        <v>407</v>
      </c>
      <c r="B411" s="28" t="s">
        <v>13</v>
      </c>
      <c r="C411" s="28" t="s">
        <v>636</v>
      </c>
      <c r="D411" s="28" t="s">
        <v>842</v>
      </c>
      <c r="E411" s="69" t="s">
        <v>1210</v>
      </c>
      <c r="F411" s="28" t="s">
        <v>1211</v>
      </c>
      <c r="G411" s="31" t="s">
        <v>641</v>
      </c>
      <c r="H411" s="37">
        <v>1716131029</v>
      </c>
      <c r="I411" s="33" t="s">
        <v>1214</v>
      </c>
      <c r="J411" s="63">
        <v>45298</v>
      </c>
      <c r="K411" s="62" t="s">
        <v>1742</v>
      </c>
      <c r="L411" s="28" t="s">
        <v>45</v>
      </c>
      <c r="M411" s="28" t="s">
        <v>1716</v>
      </c>
      <c r="N411" s="30"/>
      <c r="O411" s="13" t="s">
        <v>1215</v>
      </c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34.15" customHeight="1" x14ac:dyDescent="0.3">
      <c r="A412" s="28">
        <v>408</v>
      </c>
      <c r="B412" s="28" t="s">
        <v>13</v>
      </c>
      <c r="C412" s="28" t="s">
        <v>636</v>
      </c>
      <c r="D412" s="28" t="s">
        <v>842</v>
      </c>
      <c r="E412" s="69" t="s">
        <v>1212</v>
      </c>
      <c r="F412" s="28" t="s">
        <v>1213</v>
      </c>
      <c r="G412" s="31" t="s">
        <v>641</v>
      </c>
      <c r="H412" s="37">
        <v>1716072060</v>
      </c>
      <c r="I412" s="33" t="s">
        <v>1214</v>
      </c>
      <c r="J412" s="63">
        <v>45298</v>
      </c>
      <c r="K412" s="62" t="s">
        <v>1742</v>
      </c>
      <c r="L412" s="28" t="s">
        <v>45</v>
      </c>
      <c r="M412" s="28" t="s">
        <v>1716</v>
      </c>
      <c r="N412" s="30"/>
      <c r="O412" s="13" t="s">
        <v>1215</v>
      </c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34.15" customHeight="1" x14ac:dyDescent="0.3">
      <c r="A413" s="28">
        <v>409</v>
      </c>
      <c r="B413" s="28" t="s">
        <v>13</v>
      </c>
      <c r="C413" s="28" t="s">
        <v>55</v>
      </c>
      <c r="D413" s="28" t="s">
        <v>849</v>
      </c>
      <c r="E413" s="28" t="s">
        <v>649</v>
      </c>
      <c r="F413" s="28" t="s">
        <v>648</v>
      </c>
      <c r="G413" s="31" t="s">
        <v>650</v>
      </c>
      <c r="H413" s="37">
        <v>1727386782</v>
      </c>
      <c r="I413" s="33">
        <v>44539</v>
      </c>
      <c r="J413" s="33">
        <v>44933</v>
      </c>
      <c r="K413" s="28" t="s">
        <v>1598</v>
      </c>
      <c r="L413" s="28" t="s">
        <v>45</v>
      </c>
      <c r="M413" s="28" t="s">
        <v>1716</v>
      </c>
      <c r="N413" s="30"/>
      <c r="O413" s="13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34.15" customHeight="1" x14ac:dyDescent="0.3">
      <c r="A414" s="28">
        <v>410</v>
      </c>
      <c r="B414" s="28" t="s">
        <v>13</v>
      </c>
      <c r="C414" s="28" t="s">
        <v>55</v>
      </c>
      <c r="D414" s="28" t="s">
        <v>849</v>
      </c>
      <c r="E414" s="28" t="s">
        <v>678</v>
      </c>
      <c r="F414" s="28" t="s">
        <v>671</v>
      </c>
      <c r="G414" s="31" t="s">
        <v>672</v>
      </c>
      <c r="H414" s="37">
        <v>1773646870</v>
      </c>
      <c r="I414" s="33">
        <v>44239</v>
      </c>
      <c r="J414" s="33">
        <v>44933</v>
      </c>
      <c r="K414" s="28" t="s">
        <v>1598</v>
      </c>
      <c r="L414" s="28" t="s">
        <v>45</v>
      </c>
      <c r="M414" s="28" t="s">
        <v>1716</v>
      </c>
      <c r="N414" s="30"/>
      <c r="O414" s="13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34.15" customHeight="1" x14ac:dyDescent="0.3">
      <c r="A415" s="28">
        <v>411</v>
      </c>
      <c r="B415" s="28" t="s">
        <v>13</v>
      </c>
      <c r="C415" s="28" t="s">
        <v>55</v>
      </c>
      <c r="D415" s="28" t="s">
        <v>863</v>
      </c>
      <c r="E415" s="28" t="s">
        <v>673</v>
      </c>
      <c r="F415" s="28" t="s">
        <v>674</v>
      </c>
      <c r="G415" s="31" t="s">
        <v>650</v>
      </c>
      <c r="H415" s="37">
        <v>1717653285</v>
      </c>
      <c r="I415" s="33">
        <v>44239</v>
      </c>
      <c r="J415" s="33">
        <v>44933</v>
      </c>
      <c r="K415" s="28" t="s">
        <v>1598</v>
      </c>
      <c r="L415" s="28" t="s">
        <v>45</v>
      </c>
      <c r="M415" s="28" t="s">
        <v>1716</v>
      </c>
      <c r="N415" s="30"/>
      <c r="O415" s="13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34.15" customHeight="1" x14ac:dyDescent="0.3">
      <c r="A416" s="28">
        <v>412</v>
      </c>
      <c r="B416" s="28" t="s">
        <v>13</v>
      </c>
      <c r="C416" s="28" t="s">
        <v>55</v>
      </c>
      <c r="D416" s="28" t="s">
        <v>861</v>
      </c>
      <c r="E416" s="28" t="s">
        <v>694</v>
      </c>
      <c r="F416" s="28" t="s">
        <v>693</v>
      </c>
      <c r="G416" s="31" t="s">
        <v>650</v>
      </c>
      <c r="H416" s="37">
        <v>1712467675</v>
      </c>
      <c r="I416" s="33" t="s">
        <v>695</v>
      </c>
      <c r="J416" s="33">
        <v>44933</v>
      </c>
      <c r="K416" s="28" t="s">
        <v>1598</v>
      </c>
      <c r="L416" s="28" t="s">
        <v>45</v>
      </c>
      <c r="M416" s="28" t="s">
        <v>1716</v>
      </c>
      <c r="N416" s="30"/>
      <c r="O416" s="15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34.15" customHeight="1" x14ac:dyDescent="0.3">
      <c r="A417" s="28">
        <v>413</v>
      </c>
      <c r="B417" s="28" t="s">
        <v>13</v>
      </c>
      <c r="C417" s="28" t="s">
        <v>55</v>
      </c>
      <c r="D417" s="28" t="s">
        <v>859</v>
      </c>
      <c r="E417" s="28" t="s">
        <v>701</v>
      </c>
      <c r="F417" s="28" t="s">
        <v>700</v>
      </c>
      <c r="G417" s="31" t="s">
        <v>650</v>
      </c>
      <c r="H417" s="37">
        <v>1740617746</v>
      </c>
      <c r="I417" s="33" t="s">
        <v>699</v>
      </c>
      <c r="J417" s="33">
        <v>44933</v>
      </c>
      <c r="K417" s="28" t="s">
        <v>1598</v>
      </c>
      <c r="L417" s="28" t="s">
        <v>45</v>
      </c>
      <c r="M417" s="28" t="s">
        <v>1716</v>
      </c>
      <c r="N417" s="30"/>
      <c r="O417" s="13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34.15" customHeight="1" x14ac:dyDescent="0.3">
      <c r="A418" s="28">
        <v>414</v>
      </c>
      <c r="B418" s="28" t="s">
        <v>13</v>
      </c>
      <c r="C418" s="28" t="s">
        <v>55</v>
      </c>
      <c r="D418" s="28" t="s">
        <v>999</v>
      </c>
      <c r="E418" s="28" t="s">
        <v>35</v>
      </c>
      <c r="F418" s="28" t="s">
        <v>1000</v>
      </c>
      <c r="G418" s="31" t="s">
        <v>1001</v>
      </c>
      <c r="H418" s="37">
        <v>1314605406</v>
      </c>
      <c r="I418" s="33">
        <v>44723</v>
      </c>
      <c r="J418" s="63">
        <v>45298</v>
      </c>
      <c r="K418" s="62" t="s">
        <v>1742</v>
      </c>
      <c r="L418" s="28" t="s">
        <v>45</v>
      </c>
      <c r="M418" s="28" t="s">
        <v>1716</v>
      </c>
      <c r="N418" s="30"/>
      <c r="O418" s="13" t="s">
        <v>1002</v>
      </c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34.15" customHeight="1" x14ac:dyDescent="0.3">
      <c r="A419" s="28">
        <v>415</v>
      </c>
      <c r="B419" s="28" t="s">
        <v>13</v>
      </c>
      <c r="C419" s="28" t="s">
        <v>55</v>
      </c>
      <c r="D419" s="28" t="s">
        <v>1003</v>
      </c>
      <c r="E419" s="28" t="s">
        <v>1004</v>
      </c>
      <c r="F419" s="28" t="s">
        <v>1005</v>
      </c>
      <c r="G419" s="31" t="s">
        <v>650</v>
      </c>
      <c r="H419" s="37" t="s">
        <v>1006</v>
      </c>
      <c r="I419" s="33">
        <v>44723</v>
      </c>
      <c r="J419" s="63">
        <v>45298</v>
      </c>
      <c r="K419" s="62" t="s">
        <v>1742</v>
      </c>
      <c r="L419" s="28" t="s">
        <v>45</v>
      </c>
      <c r="M419" s="28" t="s">
        <v>1716</v>
      </c>
      <c r="N419" s="30"/>
      <c r="O419" s="13" t="s">
        <v>1002</v>
      </c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34.15" customHeight="1" x14ac:dyDescent="0.3">
      <c r="A420" s="28">
        <v>416</v>
      </c>
      <c r="B420" s="28" t="s">
        <v>13</v>
      </c>
      <c r="C420" s="28" t="s">
        <v>55</v>
      </c>
      <c r="D420" s="28" t="s">
        <v>1003</v>
      </c>
      <c r="E420" s="28" t="s">
        <v>1608</v>
      </c>
      <c r="F420" s="28" t="s">
        <v>1607</v>
      </c>
      <c r="G420" s="31" t="s">
        <v>650</v>
      </c>
      <c r="H420" s="37">
        <v>1717682986</v>
      </c>
      <c r="I420" s="33">
        <v>45084</v>
      </c>
      <c r="J420" s="33">
        <v>44933</v>
      </c>
      <c r="K420" s="28" t="s">
        <v>1610</v>
      </c>
      <c r="L420" s="28" t="s">
        <v>45</v>
      </c>
      <c r="M420" s="28" t="s">
        <v>1716</v>
      </c>
      <c r="N420" s="30"/>
      <c r="O420" s="13" t="s">
        <v>1611</v>
      </c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34.15" customHeight="1" x14ac:dyDescent="0.3">
      <c r="A421" s="28">
        <v>417</v>
      </c>
      <c r="B421" s="28" t="s">
        <v>13</v>
      </c>
      <c r="C421" s="28" t="s">
        <v>55</v>
      </c>
      <c r="D421" s="28" t="s">
        <v>1003</v>
      </c>
      <c r="E421" s="28" t="s">
        <v>1612</v>
      </c>
      <c r="F421" s="28" t="s">
        <v>1609</v>
      </c>
      <c r="G421" s="31" t="s">
        <v>650</v>
      </c>
      <c r="H421" s="37">
        <v>1744181618</v>
      </c>
      <c r="I421" s="33">
        <v>45084</v>
      </c>
      <c r="J421" s="33">
        <v>44933</v>
      </c>
      <c r="K421" s="28" t="s">
        <v>1610</v>
      </c>
      <c r="L421" s="28" t="s">
        <v>45</v>
      </c>
      <c r="M421" s="28" t="s">
        <v>1716</v>
      </c>
      <c r="N421" s="30"/>
      <c r="O421" s="13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34.15" customHeight="1" x14ac:dyDescent="0.3">
      <c r="A422" s="28">
        <v>418</v>
      </c>
      <c r="B422" s="28" t="s">
        <v>13</v>
      </c>
      <c r="C422" s="28" t="s">
        <v>744</v>
      </c>
      <c r="D422" s="28" t="s">
        <v>772</v>
      </c>
      <c r="E422" s="28" t="s">
        <v>745</v>
      </c>
      <c r="F422" s="28" t="s">
        <v>746</v>
      </c>
      <c r="G422" s="31" t="s">
        <v>919</v>
      </c>
      <c r="H422" s="37">
        <v>1717793068</v>
      </c>
      <c r="I422" s="33" t="s">
        <v>747</v>
      </c>
      <c r="J422" s="33">
        <v>44933</v>
      </c>
      <c r="K422" s="28" t="s">
        <v>1598</v>
      </c>
      <c r="L422" s="28" t="s">
        <v>45</v>
      </c>
      <c r="M422" s="28" t="s">
        <v>1716</v>
      </c>
      <c r="N422" s="30"/>
      <c r="O422" s="18" t="s">
        <v>748</v>
      </c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34.15" customHeight="1" x14ac:dyDescent="0.3">
      <c r="A423" s="28">
        <v>419</v>
      </c>
      <c r="B423" s="28" t="s">
        <v>13</v>
      </c>
      <c r="C423" s="28" t="s">
        <v>744</v>
      </c>
      <c r="D423" s="28" t="s">
        <v>916</v>
      </c>
      <c r="E423" s="28" t="s">
        <v>917</v>
      </c>
      <c r="F423" s="28" t="s">
        <v>918</v>
      </c>
      <c r="G423" s="31" t="s">
        <v>920</v>
      </c>
      <c r="H423" s="37">
        <v>1614562326</v>
      </c>
      <c r="I423" s="33">
        <v>44658</v>
      </c>
      <c r="J423" s="63">
        <v>45298</v>
      </c>
      <c r="K423" s="62" t="s">
        <v>1742</v>
      </c>
      <c r="L423" s="28" t="s">
        <v>45</v>
      </c>
      <c r="M423" s="28" t="s">
        <v>1716</v>
      </c>
      <c r="N423" s="30"/>
      <c r="O423" s="18" t="s">
        <v>915</v>
      </c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34.15" customHeight="1" x14ac:dyDescent="0.3">
      <c r="A424" s="28">
        <v>420</v>
      </c>
      <c r="B424" s="28" t="s">
        <v>13</v>
      </c>
      <c r="C424" s="28" t="s">
        <v>744</v>
      </c>
      <c r="D424" s="28" t="s">
        <v>916</v>
      </c>
      <c r="E424" s="28" t="s">
        <v>1239</v>
      </c>
      <c r="F424" s="28" t="s">
        <v>1240</v>
      </c>
      <c r="G424" s="31" t="s">
        <v>1241</v>
      </c>
      <c r="H424" s="37">
        <v>1715021652</v>
      </c>
      <c r="I424" s="33">
        <v>44961</v>
      </c>
      <c r="J424" s="63">
        <v>45298</v>
      </c>
      <c r="K424" s="62" t="s">
        <v>1742</v>
      </c>
      <c r="L424" s="28" t="s">
        <v>45</v>
      </c>
      <c r="M424" s="28" t="s">
        <v>1716</v>
      </c>
      <c r="N424" s="30"/>
      <c r="O424" s="18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34.15" customHeight="1" x14ac:dyDescent="0.3">
      <c r="A425" s="28">
        <v>421</v>
      </c>
      <c r="B425" s="28" t="s">
        <v>13</v>
      </c>
      <c r="C425" s="28" t="s">
        <v>744</v>
      </c>
      <c r="D425" s="28" t="s">
        <v>1058</v>
      </c>
      <c r="E425" s="28" t="s">
        <v>1056</v>
      </c>
      <c r="F425" s="28" t="s">
        <v>1053</v>
      </c>
      <c r="G425" s="31" t="s">
        <v>1059</v>
      </c>
      <c r="H425" s="37" t="s">
        <v>1072</v>
      </c>
      <c r="I425" s="33" t="s">
        <v>1054</v>
      </c>
      <c r="J425" s="63">
        <v>45298</v>
      </c>
      <c r="K425" s="62" t="s">
        <v>1742</v>
      </c>
      <c r="L425" s="28" t="s">
        <v>45</v>
      </c>
      <c r="M425" s="28" t="s">
        <v>1716</v>
      </c>
      <c r="N425" s="30"/>
      <c r="O425" s="13" t="s">
        <v>1052</v>
      </c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s="10" customFormat="1" ht="34.15" customHeight="1" x14ac:dyDescent="0.3">
      <c r="A426" s="28">
        <v>422</v>
      </c>
      <c r="B426" s="28" t="s">
        <v>13</v>
      </c>
      <c r="C426" s="28" t="s">
        <v>744</v>
      </c>
      <c r="D426" s="28" t="s">
        <v>1595</v>
      </c>
      <c r="E426" s="28" t="s">
        <v>1242</v>
      </c>
      <c r="F426" s="28" t="s">
        <v>1243</v>
      </c>
      <c r="G426" s="31" t="s">
        <v>1244</v>
      </c>
      <c r="H426" s="37">
        <v>1918272712</v>
      </c>
      <c r="I426" s="33">
        <v>44961</v>
      </c>
      <c r="J426" s="63">
        <v>45298</v>
      </c>
      <c r="K426" s="62" t="s">
        <v>1742</v>
      </c>
      <c r="L426" s="28" t="s">
        <v>45</v>
      </c>
      <c r="M426" s="28" t="s">
        <v>1716</v>
      </c>
      <c r="N426" s="30"/>
      <c r="O426" s="13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</row>
    <row r="427" spans="1:28" s="10" customFormat="1" ht="34.15" customHeight="1" x14ac:dyDescent="0.3">
      <c r="A427" s="28">
        <v>423</v>
      </c>
      <c r="B427" s="28" t="s">
        <v>13</v>
      </c>
      <c r="C427" s="28" t="s">
        <v>744</v>
      </c>
      <c r="D427" s="28" t="s">
        <v>1594</v>
      </c>
      <c r="E427" s="28" t="s">
        <v>1245</v>
      </c>
      <c r="F427" s="28" t="s">
        <v>1246</v>
      </c>
      <c r="G427" s="31" t="s">
        <v>1247</v>
      </c>
      <c r="H427" s="37">
        <v>1766934145</v>
      </c>
      <c r="I427" s="33">
        <v>44961</v>
      </c>
      <c r="J427" s="63">
        <v>44568</v>
      </c>
      <c r="K427" s="62" t="s">
        <v>914</v>
      </c>
      <c r="L427" s="28" t="s">
        <v>45</v>
      </c>
      <c r="M427" s="28" t="s">
        <v>1716</v>
      </c>
      <c r="N427" s="30"/>
      <c r="O427" s="13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</row>
    <row r="428" spans="1:28" s="10" customFormat="1" ht="34.15" customHeight="1" x14ac:dyDescent="0.3">
      <c r="A428" s="28">
        <v>424</v>
      </c>
      <c r="B428" s="28" t="s">
        <v>13</v>
      </c>
      <c r="C428" s="28" t="s">
        <v>744</v>
      </c>
      <c r="D428" s="28" t="s">
        <v>1596</v>
      </c>
      <c r="E428" s="28" t="s">
        <v>1237</v>
      </c>
      <c r="F428" s="28" t="s">
        <v>1238</v>
      </c>
      <c r="G428" s="31" t="s">
        <v>1236</v>
      </c>
      <c r="H428" s="37">
        <v>1786423325</v>
      </c>
      <c r="I428" s="33">
        <v>44961</v>
      </c>
      <c r="J428" s="63">
        <v>45298</v>
      </c>
      <c r="K428" s="62" t="s">
        <v>1742</v>
      </c>
      <c r="L428" s="28" t="s">
        <v>45</v>
      </c>
      <c r="M428" s="28" t="s">
        <v>1716</v>
      </c>
      <c r="N428" s="30"/>
      <c r="O428" s="13" t="s">
        <v>1215</v>
      </c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</row>
    <row r="429" spans="1:28" s="10" customFormat="1" ht="37.15" customHeight="1" x14ac:dyDescent="0.3">
      <c r="A429" s="28">
        <v>425</v>
      </c>
      <c r="B429" s="62" t="s">
        <v>13</v>
      </c>
      <c r="C429" s="62" t="s">
        <v>744</v>
      </c>
      <c r="D429" s="62" t="s">
        <v>1672</v>
      </c>
      <c r="E429" s="62" t="s">
        <v>1669</v>
      </c>
      <c r="F429" s="62" t="s">
        <v>1668</v>
      </c>
      <c r="G429" s="76" t="s">
        <v>1670</v>
      </c>
      <c r="H429" s="77" t="s">
        <v>1673</v>
      </c>
      <c r="I429" s="77" t="s">
        <v>1671</v>
      </c>
      <c r="J429" s="63">
        <v>44933</v>
      </c>
      <c r="K429" s="62" t="s">
        <v>1598</v>
      </c>
      <c r="L429" s="62" t="s">
        <v>45</v>
      </c>
      <c r="M429" s="62" t="s">
        <v>1716</v>
      </c>
      <c r="N429" s="78"/>
      <c r="O429" s="16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</row>
    <row r="430" spans="1:28" s="7" customFormat="1" ht="37.15" customHeight="1" x14ac:dyDescent="0.3">
      <c r="A430" s="28">
        <v>426</v>
      </c>
      <c r="B430" s="28" t="s">
        <v>13</v>
      </c>
      <c r="C430" s="28" t="s">
        <v>1746</v>
      </c>
      <c r="D430" s="28" t="s">
        <v>1593</v>
      </c>
      <c r="E430" s="28" t="s">
        <v>1067</v>
      </c>
      <c r="F430" s="28" t="s">
        <v>1065</v>
      </c>
      <c r="G430" s="31" t="s">
        <v>1064</v>
      </c>
      <c r="H430" s="28" t="s">
        <v>1681</v>
      </c>
      <c r="I430" s="33" t="s">
        <v>1066</v>
      </c>
      <c r="J430" s="63">
        <v>45298</v>
      </c>
      <c r="K430" s="62" t="s">
        <v>1742</v>
      </c>
      <c r="L430" s="28" t="s">
        <v>45</v>
      </c>
      <c r="M430" s="28" t="s">
        <v>1716</v>
      </c>
      <c r="N430" s="30"/>
      <c r="O430" s="25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s="7" customFormat="1" ht="37.15" customHeight="1" x14ac:dyDescent="0.3">
      <c r="A431" s="28">
        <v>427</v>
      </c>
      <c r="B431" s="28" t="s">
        <v>13</v>
      </c>
      <c r="C431" s="28" t="s">
        <v>1746</v>
      </c>
      <c r="D431" s="28" t="s">
        <v>1593</v>
      </c>
      <c r="E431" s="28" t="s">
        <v>1062</v>
      </c>
      <c r="F431" s="28" t="s">
        <v>1063</v>
      </c>
      <c r="G431" s="31" t="s">
        <v>1653</v>
      </c>
      <c r="H431" s="37">
        <v>1730198387</v>
      </c>
      <c r="I431" s="33" t="s">
        <v>1066</v>
      </c>
      <c r="J431" s="33">
        <v>45298</v>
      </c>
      <c r="K431" s="28" t="s">
        <v>1742</v>
      </c>
      <c r="L431" s="28" t="s">
        <v>45</v>
      </c>
      <c r="M431" s="28" t="s">
        <v>1716</v>
      </c>
      <c r="N431" s="8"/>
      <c r="O431" s="25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x14ac:dyDescent="0.3">
      <c r="A432" s="1"/>
      <c r="B432" s="27"/>
      <c r="C432" s="27"/>
      <c r="H432" s="27"/>
      <c r="I432" s="27"/>
      <c r="J432" s="27"/>
      <c r="K432" s="27"/>
      <c r="L432" s="27"/>
      <c r="M432" s="27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9.5" x14ac:dyDescent="0.3">
      <c r="A433" s="1"/>
      <c r="B433" s="27"/>
      <c r="C433" s="27"/>
      <c r="H433" s="27"/>
      <c r="I433" s="27"/>
      <c r="J433" s="90" t="s">
        <v>1709</v>
      </c>
      <c r="K433" s="90"/>
      <c r="L433" s="90"/>
      <c r="M433" s="90"/>
      <c r="N433" s="90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9.5" x14ac:dyDescent="0.3">
      <c r="A434" s="1"/>
      <c r="B434" s="27"/>
      <c r="C434" s="27"/>
      <c r="H434" s="27"/>
      <c r="I434" s="27"/>
      <c r="J434" s="90" t="s">
        <v>1710</v>
      </c>
      <c r="K434" s="90"/>
      <c r="L434" s="90"/>
      <c r="M434" s="90"/>
      <c r="N434" s="90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3">
      <c r="A435" s="1"/>
      <c r="B435" s="27"/>
      <c r="C435" s="27"/>
      <c r="H435" s="27"/>
      <c r="I435" s="27"/>
      <c r="J435" s="27"/>
      <c r="K435" s="27"/>
      <c r="L435" s="27"/>
      <c r="M435" s="27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3">
      <c r="A436" s="1"/>
      <c r="B436" s="27"/>
      <c r="C436" s="27"/>
      <c r="H436" s="27"/>
      <c r="I436" s="27"/>
      <c r="J436" s="27"/>
      <c r="K436" s="27"/>
      <c r="L436" s="27"/>
      <c r="M436" s="27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3">
      <c r="A437" s="1"/>
      <c r="B437" s="27"/>
      <c r="C437" s="27"/>
      <c r="H437" s="27"/>
      <c r="I437" s="27"/>
      <c r="J437" s="27"/>
      <c r="K437" s="27"/>
      <c r="L437" s="27"/>
      <c r="M437" s="27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3">
      <c r="A438" s="1"/>
      <c r="B438" s="27"/>
      <c r="C438" s="27"/>
      <c r="H438" s="27"/>
      <c r="I438" s="27"/>
      <c r="J438" s="27"/>
      <c r="K438" s="27"/>
      <c r="L438" s="27"/>
      <c r="M438" s="27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3">
      <c r="A439" s="1"/>
      <c r="B439" s="27"/>
      <c r="C439" s="27"/>
      <c r="H439" s="27"/>
      <c r="I439" s="27"/>
      <c r="J439" s="27"/>
      <c r="K439" s="27"/>
      <c r="L439" s="27"/>
      <c r="M439" s="27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3">
      <c r="A440" s="1"/>
      <c r="B440" s="27"/>
      <c r="C440" s="27"/>
      <c r="H440" s="27"/>
      <c r="I440" s="27"/>
      <c r="J440" s="27"/>
      <c r="K440" s="27"/>
      <c r="L440" s="27"/>
      <c r="M440" s="27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3">
      <c r="A441" s="1"/>
      <c r="B441" s="27"/>
      <c r="C441" s="27"/>
      <c r="H441" s="27"/>
      <c r="I441" s="27"/>
      <c r="J441" s="27"/>
      <c r="K441" s="27"/>
      <c r="L441" s="27"/>
      <c r="M441" s="27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3">
      <c r="A442" s="1"/>
      <c r="B442" s="27"/>
      <c r="C442" s="27"/>
      <c r="H442" s="27"/>
      <c r="I442" s="27"/>
      <c r="J442" s="27"/>
      <c r="K442" s="27"/>
      <c r="L442" s="27"/>
      <c r="M442" s="27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3">
      <c r="A443" s="1"/>
      <c r="B443" s="27"/>
      <c r="C443" s="27"/>
      <c r="H443" s="27"/>
      <c r="I443" s="27"/>
      <c r="J443" s="27"/>
      <c r="K443" s="27"/>
      <c r="L443" s="27"/>
      <c r="M443" s="27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3">
      <c r="A444" s="1"/>
      <c r="B444" s="27"/>
      <c r="C444" s="27"/>
      <c r="H444" s="27"/>
      <c r="I444" s="27"/>
      <c r="J444" s="27"/>
      <c r="K444" s="27"/>
      <c r="L444" s="27"/>
      <c r="M444" s="27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3">
      <c r="A445" s="1"/>
      <c r="B445" s="27"/>
      <c r="C445" s="27"/>
      <c r="H445" s="27"/>
      <c r="I445" s="27"/>
      <c r="J445" s="27"/>
      <c r="K445" s="27"/>
      <c r="L445" s="27"/>
      <c r="M445" s="27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3">
      <c r="A446" s="1"/>
      <c r="B446" s="27"/>
      <c r="C446" s="27"/>
      <c r="H446" s="27"/>
      <c r="I446" s="27"/>
      <c r="J446" s="27"/>
      <c r="K446" s="27"/>
      <c r="L446" s="27"/>
      <c r="M446" s="27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3">
      <c r="A447" s="1"/>
      <c r="B447" s="27"/>
      <c r="C447" s="27"/>
      <c r="H447" s="27"/>
      <c r="I447" s="27"/>
      <c r="J447" s="27"/>
      <c r="K447" s="27"/>
      <c r="L447" s="27"/>
      <c r="M447" s="27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3">
      <c r="A448" s="1"/>
      <c r="B448" s="27"/>
      <c r="C448" s="27"/>
      <c r="H448" s="27"/>
      <c r="I448" s="27"/>
      <c r="J448" s="27"/>
      <c r="K448" s="27"/>
      <c r="L448" s="27"/>
      <c r="M448" s="27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3">
      <c r="A449" s="1"/>
      <c r="B449" s="27"/>
      <c r="C449" s="27"/>
      <c r="H449" s="27"/>
      <c r="I449" s="27"/>
      <c r="J449" s="27"/>
      <c r="K449" s="27"/>
      <c r="L449" s="27"/>
      <c r="M449" s="27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3">
      <c r="A450" s="1"/>
      <c r="B450" s="27"/>
      <c r="C450" s="27"/>
      <c r="H450" s="27"/>
      <c r="I450" s="27"/>
      <c r="J450" s="27"/>
      <c r="K450" s="27"/>
      <c r="L450" s="27"/>
      <c r="M450" s="27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3">
      <c r="A451" s="1"/>
      <c r="B451" s="27"/>
      <c r="C451" s="27"/>
      <c r="H451" s="27"/>
      <c r="I451" s="27"/>
      <c r="J451" s="27"/>
      <c r="K451" s="27"/>
      <c r="L451" s="27"/>
      <c r="M451" s="27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3">
      <c r="A452" s="1"/>
      <c r="B452" s="27"/>
      <c r="C452" s="27"/>
      <c r="H452" s="27"/>
      <c r="I452" s="27"/>
      <c r="J452" s="27"/>
      <c r="K452" s="27"/>
      <c r="L452" s="27"/>
      <c r="M452" s="27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3">
      <c r="A453" s="1"/>
      <c r="B453" s="27"/>
      <c r="C453" s="27"/>
      <c r="H453" s="27"/>
      <c r="I453" s="27"/>
      <c r="J453" s="27"/>
      <c r="K453" s="27"/>
      <c r="L453" s="27"/>
      <c r="M453" s="27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3">
      <c r="A454" s="1"/>
      <c r="B454" s="27"/>
      <c r="C454" s="27"/>
      <c r="H454" s="27"/>
      <c r="I454" s="27"/>
      <c r="J454" s="27"/>
      <c r="K454" s="27"/>
      <c r="L454" s="27"/>
      <c r="M454" s="27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3">
      <c r="A455" s="1"/>
      <c r="B455" s="27"/>
      <c r="C455" s="27"/>
      <c r="H455" s="27"/>
      <c r="I455" s="27"/>
      <c r="J455" s="27"/>
      <c r="K455" s="27"/>
      <c r="L455" s="27"/>
      <c r="M455" s="27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3">
      <c r="A456" s="1"/>
      <c r="B456" s="27"/>
      <c r="C456" s="27"/>
      <c r="H456" s="27"/>
      <c r="I456" s="27"/>
      <c r="J456" s="27"/>
      <c r="K456" s="27"/>
      <c r="L456" s="27"/>
      <c r="M456" s="27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3">
      <c r="A457" s="1"/>
      <c r="B457" s="27"/>
      <c r="C457" s="27"/>
      <c r="H457" s="27"/>
      <c r="I457" s="27"/>
      <c r="J457" s="27"/>
      <c r="K457" s="27"/>
      <c r="L457" s="27"/>
      <c r="M457" s="27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3">
      <c r="A458" s="1"/>
      <c r="B458" s="27"/>
      <c r="C458" s="27"/>
      <c r="H458" s="27"/>
      <c r="I458" s="27"/>
      <c r="J458" s="27"/>
      <c r="K458" s="27"/>
      <c r="L458" s="27"/>
      <c r="M458" s="27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3">
      <c r="A459" s="1"/>
      <c r="B459" s="27"/>
      <c r="C459" s="27"/>
      <c r="H459" s="27"/>
      <c r="I459" s="27"/>
      <c r="J459" s="27"/>
      <c r="K459" s="27"/>
      <c r="L459" s="27"/>
      <c r="M459" s="27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3">
      <c r="A460" s="1"/>
      <c r="B460" s="27"/>
      <c r="C460" s="27"/>
      <c r="H460" s="27"/>
      <c r="I460" s="27"/>
      <c r="J460" s="27"/>
      <c r="K460" s="27"/>
      <c r="L460" s="27"/>
      <c r="M460" s="27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3">
      <c r="A461" s="1"/>
      <c r="B461" s="27"/>
      <c r="C461" s="27"/>
      <c r="H461" s="27"/>
      <c r="I461" s="27"/>
      <c r="J461" s="27"/>
      <c r="K461" s="27"/>
      <c r="L461" s="27"/>
      <c r="M461" s="27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3">
      <c r="A462" s="1"/>
      <c r="B462" s="27"/>
      <c r="C462" s="27"/>
      <c r="H462" s="27"/>
      <c r="I462" s="27"/>
      <c r="J462" s="27"/>
      <c r="K462" s="27"/>
      <c r="L462" s="27"/>
      <c r="M462" s="27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3">
      <c r="A463" s="1"/>
      <c r="B463" s="27"/>
      <c r="C463" s="27"/>
      <c r="H463" s="27"/>
      <c r="I463" s="27"/>
      <c r="J463" s="27"/>
      <c r="K463" s="27"/>
      <c r="L463" s="27"/>
      <c r="M463" s="27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3">
      <c r="A464" s="1"/>
      <c r="B464" s="27"/>
      <c r="C464" s="27"/>
      <c r="H464" s="27"/>
      <c r="I464" s="27"/>
      <c r="J464" s="27"/>
      <c r="K464" s="27"/>
      <c r="L464" s="27"/>
      <c r="M464" s="27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3">
      <c r="A465" s="1"/>
      <c r="B465" s="27"/>
      <c r="C465" s="27"/>
      <c r="H465" s="27"/>
      <c r="I465" s="27"/>
      <c r="J465" s="27"/>
      <c r="K465" s="27"/>
      <c r="L465" s="27"/>
      <c r="M465" s="27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3">
      <c r="A466" s="1"/>
      <c r="B466" s="27"/>
      <c r="C466" s="27"/>
      <c r="H466" s="27"/>
      <c r="I466" s="27"/>
      <c r="J466" s="27"/>
      <c r="K466" s="27"/>
      <c r="L466" s="27"/>
      <c r="M466" s="27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3">
      <c r="A467" s="1"/>
      <c r="B467" s="27"/>
      <c r="C467" s="27"/>
      <c r="H467" s="27"/>
      <c r="I467" s="27"/>
      <c r="J467" s="27"/>
      <c r="K467" s="27"/>
      <c r="L467" s="27"/>
      <c r="M467" s="27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3">
      <c r="A468" s="1"/>
      <c r="B468" s="27"/>
      <c r="C468" s="27"/>
      <c r="H468" s="27"/>
      <c r="I468" s="27"/>
      <c r="J468" s="27"/>
      <c r="K468" s="27"/>
      <c r="L468" s="27"/>
      <c r="M468" s="27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3">
      <c r="A469" s="1"/>
      <c r="B469" s="27"/>
      <c r="C469" s="27"/>
      <c r="H469" s="27"/>
      <c r="I469" s="27"/>
      <c r="J469" s="27"/>
      <c r="K469" s="27"/>
      <c r="L469" s="27"/>
      <c r="M469" s="27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3">
      <c r="A470" s="1"/>
      <c r="B470" s="27"/>
      <c r="C470" s="27"/>
      <c r="H470" s="27"/>
      <c r="I470" s="27"/>
      <c r="J470" s="27"/>
      <c r="K470" s="27"/>
      <c r="L470" s="27"/>
      <c r="M470" s="27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3">
      <c r="A471" s="1"/>
      <c r="B471" s="27"/>
      <c r="C471" s="27"/>
      <c r="H471" s="27"/>
      <c r="I471" s="27"/>
      <c r="J471" s="27"/>
      <c r="K471" s="27"/>
      <c r="L471" s="27"/>
      <c r="M471" s="27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3">
      <c r="A472" s="1"/>
      <c r="B472" s="27"/>
      <c r="C472" s="27"/>
      <c r="H472" s="27"/>
      <c r="I472" s="27"/>
      <c r="J472" s="27"/>
      <c r="K472" s="27"/>
      <c r="L472" s="27"/>
      <c r="M472" s="27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3">
      <c r="A473" s="1"/>
      <c r="B473" s="27"/>
      <c r="C473" s="27"/>
      <c r="H473" s="27"/>
      <c r="I473" s="27"/>
      <c r="J473" s="27"/>
      <c r="K473" s="27"/>
      <c r="L473" s="27"/>
      <c r="M473" s="27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3">
      <c r="A474" s="1"/>
      <c r="B474" s="27"/>
      <c r="C474" s="27"/>
      <c r="H474" s="27"/>
      <c r="I474" s="27"/>
      <c r="J474" s="27"/>
      <c r="K474" s="27"/>
      <c r="L474" s="27"/>
      <c r="M474" s="27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3">
      <c r="A475" s="1"/>
      <c r="B475" s="27"/>
      <c r="C475" s="27"/>
      <c r="H475" s="27"/>
      <c r="I475" s="27"/>
      <c r="J475" s="27"/>
      <c r="K475" s="27"/>
      <c r="L475" s="27"/>
      <c r="M475" s="27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3">
      <c r="A476" s="1"/>
      <c r="B476" s="27"/>
      <c r="C476" s="27"/>
      <c r="H476" s="27"/>
      <c r="I476" s="27"/>
      <c r="J476" s="27"/>
      <c r="K476" s="27"/>
      <c r="L476" s="27"/>
      <c r="M476" s="27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3">
      <c r="A477" s="1"/>
      <c r="B477" s="27"/>
      <c r="C477" s="27"/>
      <c r="H477" s="27"/>
      <c r="I477" s="27"/>
      <c r="J477" s="27"/>
      <c r="K477" s="27"/>
      <c r="L477" s="27"/>
      <c r="M477" s="27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3">
      <c r="A478" s="1"/>
      <c r="B478" s="27"/>
      <c r="C478" s="27"/>
      <c r="H478" s="27"/>
      <c r="I478" s="27"/>
      <c r="J478" s="27"/>
      <c r="K478" s="27"/>
      <c r="L478" s="27"/>
      <c r="M478" s="27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3">
      <c r="A479" s="1"/>
      <c r="B479" s="27"/>
      <c r="C479" s="27"/>
      <c r="H479" s="27"/>
      <c r="I479" s="27"/>
      <c r="J479" s="27"/>
      <c r="K479" s="27"/>
      <c r="L479" s="27"/>
      <c r="M479" s="27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3">
      <c r="A480" s="1"/>
      <c r="B480" s="27"/>
      <c r="C480" s="27"/>
      <c r="H480" s="27"/>
      <c r="I480" s="27"/>
      <c r="J480" s="27"/>
      <c r="K480" s="27"/>
      <c r="L480" s="27"/>
      <c r="M480" s="27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3">
      <c r="A481" s="1"/>
      <c r="B481" s="27"/>
      <c r="C481" s="27"/>
      <c r="H481" s="27"/>
      <c r="I481" s="27"/>
      <c r="J481" s="27"/>
      <c r="K481" s="27"/>
      <c r="L481" s="27"/>
      <c r="M481" s="27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3">
      <c r="A482" s="1"/>
      <c r="B482" s="27"/>
      <c r="C482" s="27"/>
      <c r="H482" s="27"/>
      <c r="I482" s="27"/>
      <c r="J482" s="27"/>
      <c r="K482" s="27"/>
      <c r="L482" s="27"/>
      <c r="M482" s="27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3">
      <c r="A483" s="1"/>
      <c r="B483" s="27"/>
      <c r="C483" s="27"/>
      <c r="H483" s="27"/>
      <c r="I483" s="27"/>
      <c r="J483" s="27"/>
      <c r="K483" s="27"/>
      <c r="L483" s="27"/>
      <c r="M483" s="27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3">
      <c r="A484" s="1"/>
      <c r="B484" s="27"/>
      <c r="C484" s="27"/>
      <c r="H484" s="27"/>
      <c r="I484" s="27"/>
      <c r="J484" s="27"/>
      <c r="K484" s="27"/>
      <c r="L484" s="27"/>
      <c r="M484" s="27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3">
      <c r="A485" s="1"/>
      <c r="B485" s="27"/>
      <c r="C485" s="27"/>
      <c r="H485" s="27"/>
      <c r="I485" s="27"/>
      <c r="J485" s="27"/>
      <c r="K485" s="27"/>
      <c r="L485" s="27"/>
      <c r="M485" s="27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3">
      <c r="A486" s="1"/>
      <c r="B486" s="27"/>
      <c r="C486" s="27"/>
      <c r="H486" s="27"/>
      <c r="I486" s="27"/>
      <c r="J486" s="27"/>
      <c r="K486" s="27"/>
      <c r="L486" s="27"/>
      <c r="M486" s="27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3">
      <c r="A487" s="1"/>
      <c r="B487" s="27"/>
      <c r="C487" s="27"/>
      <c r="H487" s="27"/>
      <c r="I487" s="27"/>
      <c r="J487" s="27"/>
      <c r="K487" s="27"/>
      <c r="L487" s="27"/>
      <c r="M487" s="27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3">
      <c r="A488" s="1"/>
      <c r="B488" s="27"/>
      <c r="C488" s="27"/>
      <c r="H488" s="27"/>
      <c r="I488" s="27"/>
      <c r="J488" s="27"/>
      <c r="K488" s="27"/>
      <c r="L488" s="27"/>
      <c r="M488" s="27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3">
      <c r="A489" s="1"/>
      <c r="B489" s="27"/>
      <c r="C489" s="27"/>
      <c r="H489" s="27"/>
      <c r="I489" s="27"/>
      <c r="J489" s="27"/>
      <c r="K489" s="27"/>
      <c r="L489" s="27"/>
      <c r="M489" s="27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3">
      <c r="A490" s="1"/>
      <c r="B490" s="27"/>
      <c r="C490" s="27"/>
      <c r="H490" s="27"/>
      <c r="I490" s="27"/>
      <c r="J490" s="27"/>
      <c r="K490" s="27"/>
      <c r="L490" s="27"/>
      <c r="M490" s="27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3">
      <c r="A491" s="1"/>
      <c r="B491" s="27"/>
      <c r="C491" s="27"/>
      <c r="H491" s="27"/>
      <c r="I491" s="27"/>
      <c r="J491" s="27"/>
      <c r="K491" s="27"/>
      <c r="L491" s="27"/>
      <c r="M491" s="27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3">
      <c r="A492" s="1"/>
      <c r="B492" s="27"/>
      <c r="C492" s="27"/>
      <c r="H492" s="27"/>
      <c r="I492" s="27"/>
      <c r="J492" s="27"/>
      <c r="K492" s="27"/>
      <c r="L492" s="27"/>
      <c r="M492" s="27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3">
      <c r="A493" s="1"/>
      <c r="B493" s="27"/>
      <c r="C493" s="27"/>
      <c r="H493" s="27"/>
      <c r="I493" s="27"/>
      <c r="J493" s="27"/>
      <c r="K493" s="27"/>
      <c r="L493" s="27"/>
      <c r="M493" s="27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3">
      <c r="A494" s="1"/>
      <c r="B494" s="27"/>
      <c r="C494" s="27"/>
      <c r="H494" s="27"/>
      <c r="I494" s="27"/>
      <c r="J494" s="27"/>
      <c r="K494" s="27"/>
      <c r="L494" s="27"/>
      <c r="M494" s="27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3">
      <c r="A495" s="1"/>
      <c r="B495" s="27"/>
      <c r="C495" s="27"/>
      <c r="H495" s="27"/>
      <c r="I495" s="27"/>
      <c r="J495" s="27"/>
      <c r="K495" s="27"/>
      <c r="L495" s="27"/>
      <c r="M495" s="27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3">
      <c r="A496" s="1"/>
      <c r="B496" s="27"/>
      <c r="C496" s="27"/>
      <c r="H496" s="27"/>
      <c r="I496" s="27"/>
      <c r="J496" s="27"/>
      <c r="K496" s="27"/>
      <c r="L496" s="27"/>
      <c r="M496" s="27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3">
      <c r="A497" s="1"/>
      <c r="B497" s="27"/>
      <c r="C497" s="27"/>
      <c r="H497" s="27"/>
      <c r="I497" s="27"/>
      <c r="J497" s="27"/>
      <c r="K497" s="27"/>
      <c r="L497" s="27"/>
      <c r="M497" s="27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3">
      <c r="A498" s="1"/>
      <c r="B498" s="27"/>
      <c r="C498" s="27"/>
      <c r="H498" s="27"/>
      <c r="I498" s="27"/>
      <c r="J498" s="27"/>
      <c r="K498" s="27"/>
      <c r="L498" s="27"/>
      <c r="M498" s="27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3">
      <c r="A499" s="1"/>
      <c r="B499" s="27"/>
      <c r="C499" s="27"/>
      <c r="H499" s="27"/>
      <c r="I499" s="27"/>
      <c r="J499" s="27"/>
      <c r="K499" s="27"/>
      <c r="L499" s="27"/>
      <c r="M499" s="27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3">
      <c r="A500" s="1"/>
      <c r="B500" s="27"/>
      <c r="C500" s="27"/>
      <c r="H500" s="27"/>
      <c r="I500" s="27"/>
      <c r="J500" s="27"/>
      <c r="K500" s="27"/>
      <c r="L500" s="27"/>
      <c r="M500" s="27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3">
      <c r="A501" s="1"/>
      <c r="B501" s="27"/>
      <c r="C501" s="27"/>
      <c r="H501" s="27"/>
      <c r="I501" s="27"/>
      <c r="J501" s="27"/>
      <c r="K501" s="27"/>
      <c r="L501" s="27"/>
      <c r="M501" s="27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3">
      <c r="A502" s="1"/>
      <c r="B502" s="27"/>
      <c r="C502" s="27"/>
      <c r="H502" s="27"/>
      <c r="I502" s="27"/>
      <c r="J502" s="27"/>
      <c r="K502" s="27"/>
      <c r="L502" s="27"/>
      <c r="M502" s="27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3">
      <c r="A503" s="1"/>
      <c r="B503" s="27"/>
      <c r="C503" s="27"/>
      <c r="H503" s="27"/>
      <c r="I503" s="27"/>
      <c r="J503" s="27"/>
      <c r="K503" s="27"/>
      <c r="L503" s="27"/>
      <c r="M503" s="27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3">
      <c r="A504" s="1"/>
      <c r="B504" s="27"/>
      <c r="C504" s="27"/>
      <c r="H504" s="27"/>
      <c r="I504" s="27"/>
      <c r="J504" s="27"/>
      <c r="K504" s="27"/>
      <c r="L504" s="27"/>
      <c r="M504" s="27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3">
      <c r="A505" s="1"/>
      <c r="B505" s="27"/>
      <c r="C505" s="27"/>
      <c r="H505" s="27"/>
      <c r="I505" s="27"/>
      <c r="J505" s="27"/>
      <c r="K505" s="27"/>
      <c r="L505" s="27"/>
      <c r="M505" s="27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3">
      <c r="A506" s="1"/>
      <c r="B506" s="27"/>
      <c r="C506" s="27"/>
      <c r="H506" s="27"/>
      <c r="I506" s="27"/>
      <c r="J506" s="27"/>
      <c r="K506" s="27"/>
      <c r="L506" s="27"/>
      <c r="M506" s="27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3">
      <c r="A507" s="1"/>
      <c r="B507" s="27"/>
      <c r="C507" s="27"/>
      <c r="H507" s="27"/>
      <c r="I507" s="27"/>
      <c r="J507" s="27"/>
      <c r="K507" s="27"/>
      <c r="L507" s="27"/>
      <c r="M507" s="27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3">
      <c r="A508" s="1"/>
      <c r="B508" s="27"/>
      <c r="C508" s="27"/>
      <c r="H508" s="27"/>
      <c r="I508" s="27"/>
      <c r="J508" s="27"/>
      <c r="K508" s="27"/>
      <c r="L508" s="27"/>
      <c r="M508" s="27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3">
      <c r="A509" s="1"/>
      <c r="B509" s="27"/>
      <c r="C509" s="27"/>
      <c r="H509" s="27"/>
      <c r="I509" s="27"/>
      <c r="J509" s="27"/>
      <c r="K509" s="27"/>
      <c r="L509" s="27"/>
      <c r="M509" s="27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3">
      <c r="A510" s="1"/>
      <c r="B510" s="27"/>
      <c r="C510" s="27"/>
      <c r="H510" s="27"/>
      <c r="I510" s="27"/>
      <c r="J510" s="27"/>
      <c r="K510" s="27"/>
      <c r="L510" s="27"/>
      <c r="M510" s="27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3">
      <c r="A511" s="1"/>
      <c r="B511" s="27"/>
      <c r="C511" s="27"/>
      <c r="H511" s="27"/>
      <c r="I511" s="27"/>
      <c r="J511" s="27"/>
      <c r="K511" s="27"/>
      <c r="L511" s="27"/>
      <c r="M511" s="27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3">
      <c r="A512" s="1"/>
      <c r="B512" s="27"/>
      <c r="C512" s="27"/>
      <c r="H512" s="27"/>
      <c r="I512" s="27"/>
      <c r="J512" s="27"/>
      <c r="K512" s="27"/>
      <c r="L512" s="27"/>
      <c r="M512" s="27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3">
      <c r="A513" s="1"/>
      <c r="B513" s="27"/>
      <c r="C513" s="27"/>
      <c r="H513" s="27"/>
      <c r="I513" s="27"/>
      <c r="J513" s="27"/>
      <c r="K513" s="27"/>
      <c r="L513" s="27"/>
      <c r="M513" s="27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3">
      <c r="A514" s="1"/>
      <c r="B514" s="27"/>
      <c r="C514" s="27"/>
      <c r="H514" s="27"/>
      <c r="I514" s="27"/>
      <c r="J514" s="27"/>
      <c r="K514" s="27"/>
      <c r="L514" s="27"/>
      <c r="M514" s="27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3">
      <c r="A515" s="1"/>
      <c r="B515" s="27"/>
      <c r="C515" s="27"/>
      <c r="H515" s="27"/>
      <c r="I515" s="27"/>
      <c r="J515" s="27"/>
      <c r="K515" s="27"/>
      <c r="L515" s="27"/>
      <c r="M515" s="27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3">
      <c r="A516" s="1"/>
      <c r="B516" s="27"/>
      <c r="C516" s="27"/>
      <c r="H516" s="27"/>
      <c r="I516" s="27"/>
      <c r="J516" s="27"/>
      <c r="K516" s="27"/>
      <c r="L516" s="27"/>
      <c r="M516" s="27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3">
      <c r="A517" s="1"/>
      <c r="B517" s="27"/>
      <c r="C517" s="27"/>
      <c r="H517" s="27"/>
      <c r="I517" s="27"/>
      <c r="J517" s="27"/>
      <c r="K517" s="27"/>
      <c r="L517" s="27"/>
      <c r="M517" s="27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3">
      <c r="A518" s="1"/>
      <c r="B518" s="27"/>
      <c r="C518" s="27"/>
      <c r="H518" s="27"/>
      <c r="I518" s="27"/>
      <c r="J518" s="27"/>
      <c r="K518" s="27"/>
      <c r="L518" s="27"/>
      <c r="M518" s="27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3">
      <c r="A519" s="1"/>
      <c r="B519" s="27"/>
      <c r="C519" s="27"/>
      <c r="H519" s="27"/>
      <c r="I519" s="27"/>
      <c r="J519" s="27"/>
      <c r="K519" s="27"/>
      <c r="L519" s="27"/>
      <c r="M519" s="27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3">
      <c r="A520" s="1"/>
      <c r="B520" s="27"/>
      <c r="C520" s="27"/>
      <c r="H520" s="27"/>
      <c r="I520" s="27"/>
      <c r="J520" s="27"/>
      <c r="K520" s="27"/>
      <c r="L520" s="27"/>
      <c r="M520" s="27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3">
      <c r="A521" s="1"/>
      <c r="B521" s="27"/>
      <c r="C521" s="27"/>
      <c r="H521" s="27"/>
      <c r="I521" s="27"/>
      <c r="J521" s="27"/>
      <c r="K521" s="27"/>
      <c r="L521" s="27"/>
      <c r="M521" s="27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3">
      <c r="A522" s="1"/>
      <c r="B522" s="27"/>
      <c r="C522" s="27"/>
      <c r="H522" s="27"/>
      <c r="I522" s="27"/>
      <c r="J522" s="27"/>
      <c r="K522" s="27"/>
      <c r="L522" s="27"/>
      <c r="M522" s="27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3">
      <c r="A523" s="1"/>
      <c r="B523" s="27"/>
      <c r="C523" s="27"/>
      <c r="H523" s="27"/>
      <c r="I523" s="27"/>
      <c r="J523" s="27"/>
      <c r="K523" s="27"/>
      <c r="L523" s="27"/>
      <c r="M523" s="27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3">
      <c r="A524" s="1"/>
      <c r="B524" s="27"/>
      <c r="C524" s="27"/>
      <c r="H524" s="27"/>
      <c r="I524" s="27"/>
      <c r="J524" s="27"/>
      <c r="K524" s="27"/>
      <c r="L524" s="27"/>
      <c r="M524" s="27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3">
      <c r="A525" s="1"/>
      <c r="B525" s="27"/>
      <c r="C525" s="27"/>
      <c r="H525" s="27"/>
      <c r="I525" s="27"/>
      <c r="J525" s="27"/>
      <c r="K525" s="27"/>
      <c r="L525" s="27"/>
      <c r="M525" s="27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3">
      <c r="A526" s="1"/>
      <c r="B526" s="27"/>
      <c r="C526" s="27"/>
      <c r="H526" s="27"/>
      <c r="I526" s="27"/>
      <c r="J526" s="27"/>
      <c r="K526" s="27"/>
      <c r="L526" s="27"/>
      <c r="M526" s="27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3">
      <c r="A527" s="1"/>
      <c r="B527" s="27"/>
      <c r="C527" s="27"/>
      <c r="H527" s="27"/>
      <c r="I527" s="27"/>
      <c r="J527" s="27"/>
      <c r="K527" s="27"/>
      <c r="L527" s="27"/>
      <c r="M527" s="27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3">
      <c r="A528" s="1"/>
      <c r="B528" s="27"/>
      <c r="C528" s="27"/>
      <c r="H528" s="27"/>
      <c r="I528" s="27"/>
      <c r="J528" s="27"/>
      <c r="K528" s="27"/>
      <c r="L528" s="27"/>
      <c r="M528" s="27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3">
      <c r="A529" s="1"/>
      <c r="B529" s="27"/>
      <c r="C529" s="27"/>
      <c r="H529" s="27"/>
      <c r="I529" s="27"/>
      <c r="J529" s="27"/>
      <c r="K529" s="27"/>
      <c r="L529" s="27"/>
      <c r="M529" s="27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3">
      <c r="A530" s="1"/>
      <c r="B530" s="27"/>
      <c r="C530" s="27"/>
      <c r="H530" s="27"/>
      <c r="I530" s="27"/>
      <c r="J530" s="27"/>
      <c r="K530" s="27"/>
      <c r="L530" s="27"/>
      <c r="M530" s="27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3">
      <c r="A531" s="1"/>
      <c r="B531" s="27"/>
      <c r="C531" s="27"/>
      <c r="H531" s="27"/>
      <c r="I531" s="27"/>
      <c r="J531" s="27"/>
      <c r="K531" s="27"/>
      <c r="L531" s="27"/>
      <c r="M531" s="27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3">
      <c r="A532" s="1"/>
      <c r="B532" s="27"/>
      <c r="C532" s="27"/>
      <c r="H532" s="27"/>
      <c r="I532" s="27"/>
      <c r="J532" s="27"/>
      <c r="K532" s="27"/>
      <c r="L532" s="27"/>
      <c r="M532" s="27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3">
      <c r="A533" s="1"/>
      <c r="B533" s="27"/>
      <c r="C533" s="27"/>
      <c r="H533" s="27"/>
      <c r="I533" s="27"/>
      <c r="J533" s="27"/>
      <c r="K533" s="27"/>
      <c r="L533" s="27"/>
      <c r="M533" s="27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3">
      <c r="A534" s="1"/>
      <c r="B534" s="27"/>
      <c r="C534" s="27"/>
      <c r="H534" s="27"/>
      <c r="I534" s="27"/>
      <c r="J534" s="27"/>
      <c r="K534" s="27"/>
      <c r="L534" s="27"/>
      <c r="M534" s="27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3">
      <c r="A535" s="1"/>
      <c r="B535" s="27"/>
      <c r="C535" s="27"/>
      <c r="H535" s="27"/>
      <c r="I535" s="27"/>
      <c r="J535" s="27"/>
      <c r="K535" s="27"/>
      <c r="L535" s="27"/>
      <c r="M535" s="27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3">
      <c r="A536" s="1"/>
      <c r="B536" s="27"/>
      <c r="C536" s="27"/>
      <c r="H536" s="27"/>
      <c r="I536" s="27"/>
      <c r="J536" s="27"/>
      <c r="K536" s="27"/>
      <c r="L536" s="27"/>
      <c r="M536" s="27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3">
      <c r="A537" s="1"/>
      <c r="B537" s="27"/>
      <c r="C537" s="27"/>
      <c r="H537" s="27"/>
      <c r="I537" s="27"/>
      <c r="J537" s="27"/>
      <c r="K537" s="27"/>
      <c r="L537" s="27"/>
      <c r="M537" s="27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3">
      <c r="A538" s="1"/>
      <c r="B538" s="27"/>
      <c r="C538" s="27"/>
      <c r="H538" s="27"/>
      <c r="I538" s="27"/>
      <c r="J538" s="27"/>
      <c r="K538" s="27"/>
      <c r="L538" s="27"/>
      <c r="M538" s="27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3">
      <c r="A539" s="1"/>
      <c r="B539" s="27"/>
      <c r="C539" s="27"/>
      <c r="H539" s="27"/>
      <c r="I539" s="27"/>
      <c r="J539" s="27"/>
      <c r="K539" s="27"/>
      <c r="L539" s="27"/>
      <c r="M539" s="27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3">
      <c r="A540" s="1"/>
      <c r="B540" s="27"/>
      <c r="C540" s="27"/>
      <c r="H540" s="27"/>
      <c r="I540" s="27"/>
      <c r="J540" s="27"/>
      <c r="K540" s="27"/>
      <c r="L540" s="27"/>
      <c r="M540" s="27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3">
      <c r="A541" s="1"/>
      <c r="B541" s="27"/>
      <c r="C541" s="27"/>
      <c r="H541" s="27"/>
      <c r="I541" s="27"/>
      <c r="J541" s="27"/>
      <c r="K541" s="27"/>
      <c r="L541" s="27"/>
      <c r="M541" s="27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3">
      <c r="A542" s="1"/>
      <c r="B542" s="27"/>
      <c r="C542" s="27"/>
      <c r="H542" s="27"/>
      <c r="I542" s="27"/>
      <c r="J542" s="27"/>
      <c r="K542" s="27"/>
      <c r="L542" s="27"/>
      <c r="M542" s="27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3">
      <c r="A543" s="1"/>
      <c r="B543" s="27"/>
      <c r="C543" s="27"/>
      <c r="H543" s="27"/>
      <c r="I543" s="27"/>
      <c r="J543" s="27"/>
      <c r="K543" s="27"/>
      <c r="L543" s="27"/>
      <c r="M543" s="27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3">
      <c r="A544" s="1"/>
      <c r="B544" s="27"/>
      <c r="C544" s="27"/>
      <c r="H544" s="27"/>
      <c r="I544" s="27"/>
      <c r="J544" s="27"/>
      <c r="K544" s="27"/>
      <c r="L544" s="27"/>
      <c r="M544" s="27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3">
      <c r="A545" s="1"/>
      <c r="B545" s="27"/>
      <c r="C545" s="27"/>
      <c r="H545" s="27"/>
      <c r="I545" s="27"/>
      <c r="J545" s="27"/>
      <c r="K545" s="27"/>
      <c r="L545" s="27"/>
      <c r="M545" s="27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3">
      <c r="A546" s="1"/>
      <c r="B546" s="27"/>
      <c r="C546" s="27"/>
      <c r="H546" s="27"/>
      <c r="I546" s="27"/>
      <c r="J546" s="27"/>
      <c r="K546" s="27"/>
      <c r="L546" s="27"/>
      <c r="M546" s="27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3">
      <c r="A547" s="1"/>
      <c r="B547" s="27"/>
      <c r="C547" s="27"/>
      <c r="H547" s="27"/>
      <c r="I547" s="27"/>
      <c r="J547" s="27"/>
      <c r="K547" s="27"/>
      <c r="L547" s="27"/>
      <c r="M547" s="27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3">
      <c r="A548" s="1"/>
      <c r="B548" s="27"/>
      <c r="C548" s="27"/>
      <c r="H548" s="27"/>
      <c r="I548" s="27"/>
      <c r="J548" s="27"/>
      <c r="K548" s="27"/>
      <c r="L548" s="27"/>
      <c r="M548" s="27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3">
      <c r="A549" s="1"/>
      <c r="B549" s="27"/>
      <c r="C549" s="27"/>
      <c r="H549" s="27"/>
      <c r="I549" s="27"/>
      <c r="J549" s="27"/>
      <c r="K549" s="27"/>
      <c r="L549" s="27"/>
      <c r="M549" s="27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3">
      <c r="A550" s="1"/>
      <c r="B550" s="27"/>
      <c r="C550" s="27"/>
      <c r="H550" s="27"/>
      <c r="I550" s="27"/>
      <c r="J550" s="27"/>
      <c r="K550" s="27"/>
      <c r="L550" s="27"/>
      <c r="M550" s="27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3">
      <c r="A551" s="1"/>
      <c r="B551" s="27"/>
      <c r="C551" s="27"/>
      <c r="H551" s="27"/>
      <c r="I551" s="27"/>
      <c r="J551" s="27"/>
      <c r="K551" s="27"/>
      <c r="L551" s="27"/>
      <c r="M551" s="27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3">
      <c r="A552" s="1"/>
      <c r="B552" s="27"/>
      <c r="C552" s="27"/>
      <c r="H552" s="27"/>
      <c r="I552" s="27"/>
      <c r="J552" s="27"/>
      <c r="K552" s="27"/>
      <c r="L552" s="27"/>
      <c r="M552" s="27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3">
      <c r="A553" s="1"/>
      <c r="B553" s="27"/>
      <c r="C553" s="27"/>
      <c r="H553" s="27"/>
      <c r="I553" s="27"/>
      <c r="J553" s="27"/>
      <c r="K553" s="27"/>
      <c r="L553" s="27"/>
      <c r="M553" s="27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3">
      <c r="A554" s="1"/>
      <c r="B554" s="27"/>
      <c r="C554" s="27"/>
      <c r="H554" s="27"/>
      <c r="I554" s="27"/>
      <c r="J554" s="27"/>
      <c r="K554" s="27"/>
      <c r="L554" s="27"/>
      <c r="M554" s="27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3">
      <c r="A555" s="1"/>
      <c r="B555" s="27"/>
      <c r="C555" s="27"/>
      <c r="H555" s="27"/>
      <c r="I555" s="27"/>
      <c r="J555" s="27"/>
      <c r="K555" s="27"/>
      <c r="L555" s="27"/>
      <c r="M555" s="27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3">
      <c r="A556" s="1"/>
      <c r="B556" s="27"/>
      <c r="C556" s="27"/>
      <c r="H556" s="27"/>
      <c r="I556" s="27"/>
      <c r="J556" s="27"/>
      <c r="K556" s="27"/>
      <c r="L556" s="27"/>
      <c r="M556" s="27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3">
      <c r="A557" s="1"/>
      <c r="B557" s="27"/>
      <c r="C557" s="27"/>
      <c r="H557" s="27"/>
      <c r="I557" s="27"/>
      <c r="J557" s="27"/>
      <c r="K557" s="27"/>
      <c r="L557" s="27"/>
      <c r="M557" s="27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3">
      <c r="A558" s="1"/>
      <c r="B558" s="27"/>
      <c r="C558" s="27"/>
      <c r="H558" s="27"/>
      <c r="I558" s="27"/>
      <c r="J558" s="27"/>
      <c r="K558" s="27"/>
      <c r="L558" s="27"/>
      <c r="M558" s="27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3">
      <c r="A559" s="1"/>
      <c r="B559" s="27"/>
      <c r="C559" s="27"/>
      <c r="H559" s="27"/>
      <c r="I559" s="27"/>
      <c r="J559" s="27"/>
      <c r="K559" s="27"/>
      <c r="L559" s="27"/>
      <c r="M559" s="27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3">
      <c r="A560" s="1"/>
      <c r="B560" s="27"/>
      <c r="C560" s="27"/>
      <c r="H560" s="27"/>
      <c r="I560" s="27"/>
      <c r="J560" s="27"/>
      <c r="K560" s="27"/>
      <c r="L560" s="27"/>
      <c r="M560" s="27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3">
      <c r="A561" s="1"/>
      <c r="B561" s="27"/>
      <c r="C561" s="27"/>
      <c r="H561" s="27"/>
      <c r="I561" s="27"/>
      <c r="J561" s="27"/>
      <c r="K561" s="27"/>
      <c r="L561" s="27"/>
      <c r="M561" s="27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3">
      <c r="A562" s="1"/>
      <c r="B562" s="27"/>
      <c r="C562" s="27"/>
      <c r="H562" s="27"/>
      <c r="I562" s="27"/>
      <c r="J562" s="27"/>
      <c r="K562" s="27"/>
      <c r="L562" s="27"/>
      <c r="M562" s="27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3">
      <c r="A563" s="1"/>
      <c r="B563" s="27"/>
      <c r="C563" s="27"/>
      <c r="H563" s="27"/>
      <c r="I563" s="27"/>
      <c r="J563" s="27"/>
      <c r="K563" s="27"/>
      <c r="L563" s="27"/>
      <c r="M563" s="27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3">
      <c r="A564" s="1"/>
      <c r="B564" s="27"/>
      <c r="C564" s="27"/>
      <c r="H564" s="27"/>
      <c r="I564" s="27"/>
      <c r="J564" s="27"/>
      <c r="K564" s="27"/>
      <c r="L564" s="27"/>
      <c r="M564" s="27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3">
      <c r="A565" s="1"/>
      <c r="B565" s="27"/>
      <c r="C565" s="27"/>
      <c r="H565" s="27"/>
      <c r="I565" s="27"/>
      <c r="J565" s="27"/>
      <c r="K565" s="27"/>
      <c r="L565" s="27"/>
      <c r="M565" s="27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3">
      <c r="A566" s="1"/>
      <c r="B566" s="27"/>
      <c r="C566" s="27"/>
      <c r="H566" s="27"/>
      <c r="I566" s="27"/>
      <c r="J566" s="27"/>
      <c r="K566" s="27"/>
      <c r="L566" s="27"/>
      <c r="M566" s="27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3">
      <c r="A567" s="1"/>
      <c r="B567" s="27"/>
      <c r="C567" s="27"/>
      <c r="H567" s="27"/>
      <c r="I567" s="27"/>
      <c r="J567" s="27"/>
      <c r="K567" s="27"/>
      <c r="L567" s="27"/>
      <c r="M567" s="27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3">
      <c r="A568" s="1"/>
      <c r="B568" s="27"/>
      <c r="C568" s="27"/>
      <c r="H568" s="27"/>
      <c r="I568" s="27"/>
      <c r="J568" s="27"/>
      <c r="K568" s="27"/>
      <c r="L568" s="27"/>
      <c r="M568" s="27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3">
      <c r="A569" s="1"/>
      <c r="B569" s="27"/>
      <c r="C569" s="27"/>
      <c r="H569" s="27"/>
      <c r="I569" s="27"/>
      <c r="J569" s="27"/>
      <c r="K569" s="27"/>
      <c r="L569" s="27"/>
      <c r="M569" s="27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3">
      <c r="A570" s="1"/>
      <c r="B570" s="27"/>
      <c r="C570" s="27"/>
      <c r="H570" s="27"/>
      <c r="I570" s="27"/>
      <c r="J570" s="27"/>
      <c r="K570" s="27"/>
      <c r="L570" s="27"/>
      <c r="M570" s="27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3">
      <c r="A571" s="1"/>
      <c r="B571" s="27"/>
      <c r="C571" s="27"/>
      <c r="H571" s="27"/>
      <c r="I571" s="27"/>
      <c r="J571" s="27"/>
      <c r="K571" s="27"/>
      <c r="L571" s="27"/>
      <c r="M571" s="27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3">
      <c r="A572" s="1"/>
      <c r="B572" s="27"/>
      <c r="C572" s="27"/>
      <c r="H572" s="27"/>
      <c r="I572" s="27"/>
      <c r="J572" s="27"/>
      <c r="K572" s="27"/>
      <c r="L572" s="27"/>
      <c r="M572" s="27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3">
      <c r="A573" s="1"/>
      <c r="B573" s="27"/>
      <c r="C573" s="27"/>
      <c r="H573" s="27"/>
      <c r="I573" s="27"/>
      <c r="J573" s="27"/>
      <c r="K573" s="27"/>
      <c r="L573" s="27"/>
      <c r="M573" s="27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3">
      <c r="A574" s="1"/>
      <c r="B574" s="27"/>
      <c r="C574" s="27"/>
      <c r="H574" s="27"/>
      <c r="I574" s="27"/>
      <c r="J574" s="27"/>
      <c r="K574" s="27"/>
      <c r="L574" s="27"/>
      <c r="M574" s="27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3">
      <c r="A575" s="1"/>
      <c r="B575" s="27"/>
      <c r="C575" s="27"/>
      <c r="H575" s="27"/>
      <c r="I575" s="27"/>
      <c r="J575" s="27"/>
      <c r="K575" s="27"/>
      <c r="L575" s="27"/>
      <c r="M575" s="27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3">
      <c r="A576" s="1"/>
      <c r="B576" s="27"/>
      <c r="C576" s="27"/>
      <c r="H576" s="27"/>
      <c r="I576" s="27"/>
      <c r="J576" s="27"/>
      <c r="K576" s="27"/>
      <c r="L576" s="27"/>
      <c r="M576" s="27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3">
      <c r="A577" s="1"/>
      <c r="B577" s="27"/>
      <c r="C577" s="27"/>
      <c r="H577" s="27"/>
      <c r="I577" s="27"/>
      <c r="J577" s="27"/>
      <c r="K577" s="27"/>
      <c r="L577" s="27"/>
      <c r="M577" s="27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3">
      <c r="A578" s="1"/>
      <c r="B578" s="27"/>
      <c r="C578" s="27"/>
      <c r="H578" s="27"/>
      <c r="I578" s="27"/>
      <c r="J578" s="27"/>
      <c r="K578" s="27"/>
      <c r="L578" s="27"/>
      <c r="M578" s="27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3">
      <c r="A579" s="1"/>
      <c r="B579" s="27"/>
      <c r="C579" s="27"/>
      <c r="H579" s="27"/>
      <c r="I579" s="27"/>
      <c r="J579" s="27"/>
      <c r="K579" s="27"/>
      <c r="L579" s="27"/>
      <c r="M579" s="27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3">
      <c r="A580" s="1"/>
      <c r="B580" s="27"/>
      <c r="C580" s="27"/>
      <c r="H580" s="27"/>
      <c r="I580" s="27"/>
      <c r="J580" s="27"/>
      <c r="K580" s="27"/>
      <c r="L580" s="27"/>
      <c r="M580" s="27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3">
      <c r="A581" s="1"/>
      <c r="B581" s="27"/>
      <c r="C581" s="27"/>
      <c r="H581" s="27"/>
      <c r="I581" s="27"/>
      <c r="J581" s="27"/>
      <c r="K581" s="27"/>
      <c r="L581" s="27"/>
      <c r="M581" s="27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3">
      <c r="A582" s="1"/>
      <c r="B582" s="27"/>
      <c r="C582" s="27"/>
      <c r="H582" s="27"/>
      <c r="I582" s="27"/>
      <c r="J582" s="27"/>
      <c r="K582" s="27"/>
      <c r="L582" s="27"/>
      <c r="M582" s="27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3">
      <c r="A583" s="1"/>
      <c r="B583" s="27"/>
      <c r="C583" s="27"/>
      <c r="H583" s="27"/>
      <c r="I583" s="27"/>
      <c r="J583" s="27"/>
      <c r="K583" s="27"/>
      <c r="L583" s="27"/>
      <c r="M583" s="27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3">
      <c r="A584" s="1"/>
      <c r="B584" s="27"/>
      <c r="C584" s="27"/>
      <c r="H584" s="27"/>
      <c r="I584" s="27"/>
      <c r="J584" s="27"/>
      <c r="K584" s="27"/>
      <c r="L584" s="27"/>
      <c r="M584" s="27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3">
      <c r="A585" s="1"/>
      <c r="B585" s="27"/>
      <c r="C585" s="27"/>
      <c r="H585" s="27"/>
      <c r="I585" s="27"/>
      <c r="J585" s="27"/>
      <c r="K585" s="27"/>
      <c r="L585" s="27"/>
      <c r="M585" s="27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3">
      <c r="A586" s="1"/>
      <c r="B586" s="27"/>
      <c r="C586" s="27"/>
      <c r="H586" s="27"/>
      <c r="I586" s="27"/>
      <c r="J586" s="27"/>
      <c r="K586" s="27"/>
      <c r="L586" s="27"/>
      <c r="M586" s="27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3">
      <c r="A587" s="1"/>
      <c r="B587" s="27"/>
      <c r="C587" s="27"/>
      <c r="H587" s="27"/>
      <c r="I587" s="27"/>
      <c r="J587" s="27"/>
      <c r="K587" s="27"/>
      <c r="L587" s="27"/>
      <c r="M587" s="27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3">
      <c r="A588" s="1"/>
      <c r="B588" s="27"/>
      <c r="C588" s="27"/>
      <c r="H588" s="27"/>
      <c r="I588" s="27"/>
      <c r="J588" s="27"/>
      <c r="K588" s="27"/>
      <c r="L588" s="27"/>
      <c r="M588" s="27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3">
      <c r="A589" s="1"/>
      <c r="B589" s="27"/>
      <c r="C589" s="27"/>
      <c r="H589" s="27"/>
      <c r="I589" s="27"/>
      <c r="J589" s="27"/>
      <c r="K589" s="27"/>
      <c r="L589" s="27"/>
      <c r="M589" s="27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3">
      <c r="A590" s="1"/>
      <c r="B590" s="27"/>
      <c r="C590" s="27"/>
      <c r="H590" s="27"/>
      <c r="I590" s="27"/>
      <c r="J590" s="27"/>
      <c r="K590" s="27"/>
      <c r="L590" s="27"/>
      <c r="M590" s="27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3">
      <c r="A591" s="1"/>
      <c r="B591" s="27"/>
      <c r="C591" s="27"/>
      <c r="H591" s="27"/>
      <c r="I591" s="27"/>
      <c r="J591" s="27"/>
      <c r="K591" s="27"/>
      <c r="L591" s="27"/>
      <c r="M591" s="27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3">
      <c r="A592" s="1"/>
      <c r="B592" s="27"/>
      <c r="C592" s="27"/>
      <c r="H592" s="27"/>
      <c r="I592" s="27"/>
      <c r="J592" s="27"/>
      <c r="K592" s="27"/>
      <c r="L592" s="27"/>
      <c r="M592" s="27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3">
      <c r="A593" s="1"/>
      <c r="B593" s="27"/>
      <c r="C593" s="27"/>
      <c r="H593" s="27"/>
      <c r="I593" s="27"/>
      <c r="J593" s="27"/>
      <c r="K593" s="27"/>
      <c r="L593" s="27"/>
      <c r="M593" s="27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3">
      <c r="A594" s="1"/>
      <c r="B594" s="27"/>
      <c r="C594" s="27"/>
      <c r="H594" s="27"/>
      <c r="I594" s="27"/>
      <c r="J594" s="27"/>
      <c r="K594" s="27"/>
      <c r="L594" s="27"/>
      <c r="M594" s="27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3">
      <c r="A595" s="1"/>
      <c r="B595" s="27"/>
      <c r="C595" s="27"/>
      <c r="H595" s="27"/>
      <c r="I595" s="27"/>
      <c r="J595" s="27"/>
      <c r="K595" s="27"/>
      <c r="L595" s="27"/>
      <c r="M595" s="27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3">
      <c r="A596" s="1"/>
      <c r="B596" s="27"/>
      <c r="C596" s="27"/>
      <c r="H596" s="27"/>
      <c r="I596" s="27"/>
      <c r="J596" s="27"/>
      <c r="K596" s="27"/>
      <c r="L596" s="27"/>
      <c r="M596" s="27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3">
      <c r="A597" s="1"/>
      <c r="B597" s="27"/>
      <c r="C597" s="27"/>
      <c r="H597" s="27"/>
      <c r="I597" s="27"/>
      <c r="J597" s="27"/>
      <c r="K597" s="27"/>
      <c r="L597" s="27"/>
      <c r="M597" s="27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3">
      <c r="A598" s="1"/>
      <c r="B598" s="27"/>
      <c r="C598" s="27"/>
      <c r="H598" s="27"/>
      <c r="I598" s="27"/>
      <c r="J598" s="27"/>
      <c r="K598" s="27"/>
      <c r="L598" s="27"/>
      <c r="M598" s="27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3">
      <c r="A599" s="1"/>
      <c r="B599" s="27"/>
      <c r="C599" s="27"/>
      <c r="H599" s="27"/>
      <c r="I599" s="27"/>
      <c r="J599" s="27"/>
      <c r="K599" s="27"/>
      <c r="L599" s="27"/>
      <c r="M599" s="27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3">
      <c r="A600" s="1"/>
      <c r="B600" s="27"/>
      <c r="C600" s="27"/>
      <c r="H600" s="27"/>
      <c r="I600" s="27"/>
      <c r="J600" s="27"/>
      <c r="K600" s="27"/>
      <c r="L600" s="27"/>
      <c r="M600" s="27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3">
      <c r="A601" s="1"/>
      <c r="B601" s="27"/>
      <c r="C601" s="27"/>
      <c r="H601" s="27"/>
      <c r="I601" s="27"/>
      <c r="J601" s="27"/>
      <c r="K601" s="27"/>
      <c r="L601" s="27"/>
      <c r="M601" s="27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3">
      <c r="A602" s="1"/>
      <c r="B602" s="27"/>
      <c r="C602" s="27"/>
      <c r="H602" s="27"/>
      <c r="I602" s="27"/>
      <c r="J602" s="27"/>
      <c r="K602" s="27"/>
      <c r="L602" s="27"/>
      <c r="M602" s="27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3">
      <c r="A603" s="1"/>
      <c r="B603" s="27"/>
      <c r="C603" s="27"/>
      <c r="H603" s="27"/>
      <c r="I603" s="27"/>
      <c r="J603" s="27"/>
      <c r="K603" s="27"/>
      <c r="L603" s="27"/>
      <c r="M603" s="27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3">
      <c r="A604" s="1"/>
      <c r="B604" s="27"/>
      <c r="C604" s="27"/>
      <c r="H604" s="27"/>
      <c r="I604" s="27"/>
      <c r="J604" s="27"/>
      <c r="K604" s="27"/>
      <c r="L604" s="27"/>
      <c r="M604" s="27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3">
      <c r="A605" s="1"/>
      <c r="B605" s="27"/>
      <c r="C605" s="27"/>
      <c r="H605" s="27"/>
      <c r="I605" s="27"/>
      <c r="J605" s="27"/>
      <c r="K605" s="27"/>
      <c r="L605" s="27"/>
      <c r="M605" s="27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3">
      <c r="A606" s="1"/>
      <c r="B606" s="27"/>
      <c r="C606" s="27"/>
      <c r="H606" s="27"/>
      <c r="I606" s="27"/>
      <c r="J606" s="27"/>
      <c r="K606" s="27"/>
      <c r="L606" s="27"/>
      <c r="M606" s="27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3">
      <c r="A607" s="1"/>
      <c r="B607" s="27"/>
      <c r="C607" s="27"/>
      <c r="H607" s="27"/>
      <c r="I607" s="27"/>
      <c r="J607" s="27"/>
      <c r="K607" s="27"/>
      <c r="L607" s="27"/>
      <c r="M607" s="27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3">
      <c r="A608" s="1"/>
      <c r="B608" s="27"/>
      <c r="C608" s="27"/>
      <c r="H608" s="27"/>
      <c r="I608" s="27"/>
      <c r="J608" s="27"/>
      <c r="K608" s="27"/>
      <c r="L608" s="27"/>
      <c r="M608" s="27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3">
      <c r="A609" s="1"/>
      <c r="B609" s="27"/>
      <c r="C609" s="27"/>
      <c r="H609" s="27"/>
      <c r="I609" s="27"/>
      <c r="J609" s="27"/>
      <c r="K609" s="27"/>
      <c r="L609" s="27"/>
      <c r="M609" s="27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3">
      <c r="A610" s="1"/>
      <c r="B610" s="27"/>
      <c r="C610" s="27"/>
      <c r="H610" s="27"/>
      <c r="I610" s="27"/>
      <c r="J610" s="27"/>
      <c r="K610" s="27"/>
      <c r="L610" s="27"/>
      <c r="M610" s="27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3">
      <c r="A611" s="1"/>
      <c r="B611" s="27"/>
      <c r="C611" s="27"/>
      <c r="H611" s="27"/>
      <c r="I611" s="27"/>
      <c r="J611" s="27"/>
      <c r="K611" s="27"/>
      <c r="L611" s="27"/>
      <c r="M611" s="27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3">
      <c r="A612" s="1"/>
      <c r="B612" s="27"/>
      <c r="C612" s="27"/>
      <c r="H612" s="27"/>
      <c r="I612" s="27"/>
      <c r="J612" s="27"/>
      <c r="K612" s="27"/>
      <c r="L612" s="27"/>
      <c r="M612" s="27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3">
      <c r="A613" s="1"/>
      <c r="B613" s="27"/>
      <c r="C613" s="27"/>
      <c r="H613" s="27"/>
      <c r="I613" s="27"/>
      <c r="J613" s="27"/>
      <c r="K613" s="27"/>
      <c r="L613" s="27"/>
      <c r="M613" s="27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3">
      <c r="A614" s="1"/>
      <c r="B614" s="27"/>
      <c r="C614" s="27"/>
      <c r="H614" s="27"/>
      <c r="I614" s="27"/>
      <c r="J614" s="27"/>
      <c r="K614" s="27"/>
      <c r="L614" s="27"/>
      <c r="M614" s="27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3">
      <c r="A615" s="1"/>
      <c r="B615" s="27"/>
      <c r="C615" s="27"/>
      <c r="H615" s="27"/>
      <c r="I615" s="27"/>
      <c r="J615" s="27"/>
      <c r="K615" s="27"/>
      <c r="L615" s="27"/>
      <c r="M615" s="27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3">
      <c r="A616" s="1"/>
      <c r="B616" s="27"/>
      <c r="C616" s="27"/>
      <c r="H616" s="27"/>
      <c r="I616" s="27"/>
      <c r="J616" s="27"/>
      <c r="K616" s="27"/>
      <c r="L616" s="27"/>
      <c r="M616" s="27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3">
      <c r="A617" s="1"/>
      <c r="B617" s="27"/>
      <c r="C617" s="27"/>
      <c r="H617" s="27"/>
      <c r="I617" s="27"/>
      <c r="J617" s="27"/>
      <c r="K617" s="27"/>
      <c r="L617" s="27"/>
      <c r="M617" s="27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3">
      <c r="A618" s="1"/>
      <c r="B618" s="27"/>
      <c r="C618" s="27"/>
      <c r="H618" s="27"/>
      <c r="I618" s="27"/>
      <c r="J618" s="27"/>
      <c r="K618" s="27"/>
      <c r="L618" s="27"/>
      <c r="M618" s="27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3">
      <c r="A619" s="1"/>
      <c r="B619" s="27"/>
      <c r="C619" s="27"/>
      <c r="H619" s="27"/>
      <c r="I619" s="27"/>
      <c r="J619" s="27"/>
      <c r="K619" s="27"/>
      <c r="L619" s="27"/>
      <c r="M619" s="27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3">
      <c r="A620" s="1"/>
      <c r="B620" s="27"/>
      <c r="C620" s="27"/>
      <c r="H620" s="27"/>
      <c r="I620" s="27"/>
      <c r="J620" s="27"/>
      <c r="K620" s="27"/>
      <c r="L620" s="27"/>
      <c r="M620" s="27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3">
      <c r="A621" s="1"/>
      <c r="B621" s="27"/>
      <c r="C621" s="27"/>
      <c r="H621" s="27"/>
      <c r="I621" s="27"/>
      <c r="J621" s="27"/>
      <c r="K621" s="27"/>
      <c r="L621" s="27"/>
      <c r="M621" s="27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3">
      <c r="A622" s="1"/>
      <c r="B622" s="27"/>
      <c r="C622" s="27"/>
      <c r="H622" s="27"/>
      <c r="I622" s="27"/>
      <c r="J622" s="27"/>
      <c r="K622" s="27"/>
      <c r="L622" s="27"/>
      <c r="M622" s="27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3">
      <c r="A623" s="1"/>
      <c r="B623" s="27"/>
      <c r="C623" s="27"/>
      <c r="H623" s="27"/>
      <c r="I623" s="27"/>
      <c r="J623" s="27"/>
      <c r="K623" s="27"/>
      <c r="L623" s="27"/>
      <c r="M623" s="27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3">
      <c r="A624" s="1"/>
      <c r="B624" s="27"/>
      <c r="C624" s="27"/>
      <c r="H624" s="27"/>
      <c r="I624" s="27"/>
      <c r="J624" s="27"/>
      <c r="K624" s="27"/>
      <c r="L624" s="27"/>
      <c r="M624" s="27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3">
      <c r="A625" s="1"/>
      <c r="B625" s="27"/>
      <c r="C625" s="27"/>
      <c r="H625" s="27"/>
      <c r="I625" s="27"/>
      <c r="J625" s="27"/>
      <c r="K625" s="27"/>
      <c r="L625" s="27"/>
      <c r="M625" s="27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3">
      <c r="A626" s="1"/>
      <c r="B626" s="27"/>
      <c r="C626" s="27"/>
      <c r="H626" s="27"/>
      <c r="I626" s="27"/>
      <c r="J626" s="27"/>
      <c r="K626" s="27"/>
      <c r="L626" s="27"/>
      <c r="M626" s="27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3">
      <c r="A627" s="1"/>
      <c r="B627" s="27"/>
      <c r="C627" s="27"/>
      <c r="H627" s="27"/>
      <c r="I627" s="27"/>
      <c r="J627" s="27"/>
      <c r="K627" s="27"/>
      <c r="L627" s="27"/>
      <c r="M627" s="27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3">
      <c r="A628" s="1"/>
      <c r="B628" s="27"/>
      <c r="C628" s="27"/>
      <c r="H628" s="27"/>
      <c r="I628" s="27"/>
      <c r="J628" s="27"/>
      <c r="K628" s="27"/>
      <c r="L628" s="27"/>
      <c r="M628" s="27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3">
      <c r="A629" s="1"/>
      <c r="B629" s="27"/>
      <c r="C629" s="27"/>
      <c r="H629" s="27"/>
      <c r="I629" s="27"/>
      <c r="J629" s="27"/>
      <c r="K629" s="27"/>
      <c r="L629" s="27"/>
      <c r="M629" s="27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3">
      <c r="A630" s="1"/>
      <c r="B630" s="27"/>
      <c r="C630" s="27"/>
      <c r="H630" s="27"/>
      <c r="I630" s="27"/>
      <c r="J630" s="27"/>
      <c r="K630" s="27"/>
      <c r="L630" s="27"/>
      <c r="M630" s="27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3">
      <c r="A631" s="1"/>
      <c r="B631" s="27"/>
      <c r="C631" s="27"/>
      <c r="H631" s="27"/>
      <c r="I631" s="27"/>
      <c r="J631" s="27"/>
      <c r="K631" s="27"/>
      <c r="L631" s="27"/>
      <c r="M631" s="27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3">
      <c r="A632" s="1"/>
      <c r="B632" s="27"/>
      <c r="C632" s="27"/>
      <c r="H632" s="27"/>
      <c r="I632" s="27"/>
      <c r="J632" s="27"/>
      <c r="K632" s="27"/>
      <c r="L632" s="27"/>
      <c r="M632" s="27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3">
      <c r="A633" s="1"/>
      <c r="B633" s="27"/>
      <c r="C633" s="27"/>
      <c r="H633" s="27"/>
      <c r="I633" s="27"/>
      <c r="J633" s="27"/>
      <c r="K633" s="27"/>
      <c r="L633" s="27"/>
      <c r="M633" s="27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3">
      <c r="A634" s="1"/>
      <c r="B634" s="27"/>
      <c r="C634" s="27"/>
      <c r="H634" s="27"/>
      <c r="I634" s="27"/>
      <c r="J634" s="27"/>
      <c r="K634" s="27"/>
      <c r="L634" s="27"/>
      <c r="M634" s="27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3">
      <c r="A635" s="1"/>
      <c r="B635" s="27"/>
      <c r="C635" s="27"/>
      <c r="H635" s="27"/>
      <c r="I635" s="27"/>
      <c r="J635" s="27"/>
      <c r="K635" s="27"/>
      <c r="L635" s="27"/>
      <c r="M635" s="27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3">
      <c r="A636" s="1"/>
      <c r="B636" s="27"/>
      <c r="C636" s="27"/>
      <c r="H636" s="27"/>
      <c r="I636" s="27"/>
      <c r="J636" s="27"/>
      <c r="K636" s="27"/>
      <c r="L636" s="27"/>
      <c r="M636" s="27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3">
      <c r="A637" s="1"/>
      <c r="B637" s="27"/>
      <c r="C637" s="27"/>
      <c r="H637" s="27"/>
      <c r="I637" s="27"/>
      <c r="J637" s="27"/>
      <c r="K637" s="27"/>
      <c r="L637" s="27"/>
      <c r="M637" s="27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x14ac:dyDescent="0.3">
      <c r="A638" s="1"/>
      <c r="B638" s="27"/>
      <c r="C638" s="27"/>
      <c r="H638" s="27"/>
      <c r="I638" s="27"/>
      <c r="J638" s="27"/>
      <c r="K638" s="27"/>
      <c r="L638" s="27"/>
      <c r="M638" s="27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x14ac:dyDescent="0.3">
      <c r="A639" s="1"/>
      <c r="B639" s="27"/>
      <c r="C639" s="27"/>
      <c r="H639" s="27"/>
      <c r="I639" s="27"/>
      <c r="J639" s="27"/>
      <c r="K639" s="27"/>
      <c r="L639" s="27"/>
      <c r="M639" s="27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x14ac:dyDescent="0.3">
      <c r="A640" s="1"/>
      <c r="B640" s="27"/>
      <c r="C640" s="27"/>
      <c r="H640" s="27"/>
      <c r="I640" s="27"/>
      <c r="J640" s="27"/>
      <c r="K640" s="27"/>
      <c r="L640" s="27"/>
      <c r="M640" s="27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x14ac:dyDescent="0.3">
      <c r="A641" s="1"/>
      <c r="B641" s="27"/>
      <c r="C641" s="27"/>
      <c r="H641" s="27"/>
      <c r="I641" s="27"/>
      <c r="J641" s="27"/>
      <c r="K641" s="27"/>
      <c r="L641" s="27"/>
      <c r="M641" s="27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x14ac:dyDescent="0.3">
      <c r="A642" s="1"/>
      <c r="B642" s="27"/>
      <c r="C642" s="27"/>
      <c r="H642" s="27"/>
      <c r="I642" s="27"/>
      <c r="J642" s="27"/>
      <c r="K642" s="27"/>
      <c r="L642" s="27"/>
      <c r="M642" s="27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x14ac:dyDescent="0.3">
      <c r="A643" s="1"/>
      <c r="B643" s="27"/>
      <c r="C643" s="27"/>
      <c r="H643" s="27"/>
      <c r="I643" s="27"/>
      <c r="J643" s="27"/>
      <c r="K643" s="27"/>
      <c r="L643" s="27"/>
      <c r="M643" s="27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x14ac:dyDescent="0.3">
      <c r="A644" s="1"/>
      <c r="B644" s="27"/>
      <c r="C644" s="27"/>
      <c r="H644" s="27"/>
      <c r="I644" s="27"/>
      <c r="J644" s="27"/>
      <c r="K644" s="27"/>
      <c r="L644" s="27"/>
      <c r="M644" s="27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x14ac:dyDescent="0.3">
      <c r="A645" s="1"/>
      <c r="B645" s="27"/>
      <c r="C645" s="27"/>
      <c r="H645" s="27"/>
      <c r="I645" s="27"/>
      <c r="J645" s="27"/>
      <c r="K645" s="27"/>
      <c r="L645" s="27"/>
      <c r="M645" s="27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x14ac:dyDescent="0.3">
      <c r="A646" s="1"/>
      <c r="B646" s="27"/>
      <c r="C646" s="27"/>
      <c r="H646" s="27"/>
      <c r="I646" s="27"/>
      <c r="J646" s="27"/>
      <c r="K646" s="27"/>
      <c r="L646" s="27"/>
      <c r="M646" s="27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x14ac:dyDescent="0.3">
      <c r="A647" s="1"/>
      <c r="B647" s="27"/>
      <c r="C647" s="27"/>
      <c r="H647" s="27"/>
      <c r="I647" s="27"/>
      <c r="J647" s="27"/>
      <c r="K647" s="27"/>
      <c r="L647" s="27"/>
      <c r="M647" s="27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x14ac:dyDescent="0.3">
      <c r="A648" s="1"/>
      <c r="B648" s="27"/>
      <c r="C648" s="27"/>
      <c r="H648" s="27"/>
      <c r="I648" s="27"/>
      <c r="J648" s="27"/>
      <c r="K648" s="27"/>
      <c r="L648" s="27"/>
      <c r="M648" s="27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x14ac:dyDescent="0.3">
      <c r="A649" s="1"/>
      <c r="B649" s="27"/>
      <c r="C649" s="27"/>
      <c r="H649" s="27"/>
      <c r="I649" s="27"/>
      <c r="J649" s="27"/>
      <c r="K649" s="27"/>
      <c r="L649" s="27"/>
      <c r="M649" s="27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x14ac:dyDescent="0.3">
      <c r="A650" s="1"/>
      <c r="B650" s="27"/>
      <c r="C650" s="27"/>
      <c r="H650" s="27"/>
      <c r="I650" s="27"/>
      <c r="J650" s="27"/>
      <c r="K650" s="27"/>
      <c r="L650" s="27"/>
      <c r="M650" s="27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x14ac:dyDescent="0.3">
      <c r="A651" s="1"/>
      <c r="B651" s="27"/>
      <c r="C651" s="27"/>
      <c r="H651" s="27"/>
      <c r="I651" s="27"/>
      <c r="J651" s="27"/>
      <c r="K651" s="27"/>
      <c r="L651" s="27"/>
      <c r="M651" s="27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x14ac:dyDescent="0.3">
      <c r="A652" s="1"/>
      <c r="B652" s="27"/>
      <c r="C652" s="27"/>
      <c r="H652" s="27"/>
      <c r="I652" s="27"/>
      <c r="J652" s="27"/>
      <c r="K652" s="27"/>
      <c r="L652" s="27"/>
      <c r="M652" s="27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x14ac:dyDescent="0.3">
      <c r="A653" s="1"/>
      <c r="B653" s="27"/>
      <c r="C653" s="27"/>
      <c r="H653" s="27"/>
      <c r="I653" s="27"/>
      <c r="J653" s="27"/>
      <c r="K653" s="27"/>
      <c r="L653" s="27"/>
      <c r="M653" s="27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x14ac:dyDescent="0.3">
      <c r="A654" s="1"/>
      <c r="B654" s="27"/>
      <c r="C654" s="27"/>
      <c r="H654" s="27"/>
      <c r="I654" s="27"/>
      <c r="J654" s="27"/>
      <c r="K654" s="27"/>
      <c r="L654" s="27"/>
      <c r="M654" s="27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x14ac:dyDescent="0.3">
      <c r="A655" s="1"/>
      <c r="B655" s="27"/>
      <c r="C655" s="27"/>
      <c r="H655" s="27"/>
      <c r="I655" s="27"/>
      <c r="J655" s="27"/>
      <c r="K655" s="27"/>
      <c r="L655" s="27"/>
      <c r="M655" s="27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x14ac:dyDescent="0.3">
      <c r="A656" s="1"/>
      <c r="B656" s="27"/>
      <c r="C656" s="27"/>
      <c r="H656" s="27"/>
      <c r="I656" s="27"/>
      <c r="J656" s="27"/>
      <c r="K656" s="27"/>
      <c r="L656" s="27"/>
      <c r="M656" s="27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x14ac:dyDescent="0.3">
      <c r="A657" s="1"/>
      <c r="B657" s="27"/>
      <c r="C657" s="27"/>
      <c r="H657" s="27"/>
      <c r="I657" s="27"/>
      <c r="J657" s="27"/>
      <c r="K657" s="27"/>
      <c r="L657" s="27"/>
      <c r="M657" s="27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x14ac:dyDescent="0.3">
      <c r="A658" s="1"/>
      <c r="B658" s="27"/>
      <c r="C658" s="27"/>
      <c r="H658" s="27"/>
      <c r="I658" s="27"/>
      <c r="J658" s="27"/>
      <c r="K658" s="27"/>
      <c r="L658" s="27"/>
      <c r="M658" s="27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x14ac:dyDescent="0.3">
      <c r="A659" s="1"/>
      <c r="B659" s="27"/>
      <c r="C659" s="27"/>
      <c r="H659" s="27"/>
      <c r="I659" s="27"/>
      <c r="J659" s="27"/>
      <c r="K659" s="27"/>
      <c r="L659" s="27"/>
      <c r="M659" s="27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x14ac:dyDescent="0.3">
      <c r="A660" s="1"/>
      <c r="B660" s="27"/>
      <c r="C660" s="27"/>
      <c r="H660" s="27"/>
      <c r="I660" s="27"/>
      <c r="J660" s="27"/>
      <c r="K660" s="27"/>
      <c r="L660" s="27"/>
      <c r="M660" s="27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x14ac:dyDescent="0.3">
      <c r="A661" s="1"/>
      <c r="B661" s="27"/>
      <c r="C661" s="27"/>
      <c r="H661" s="27"/>
      <c r="I661" s="27"/>
      <c r="J661" s="27"/>
      <c r="K661" s="27"/>
      <c r="L661" s="27"/>
      <c r="M661" s="27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x14ac:dyDescent="0.3">
      <c r="A662" s="1"/>
      <c r="B662" s="27"/>
      <c r="C662" s="27"/>
      <c r="H662" s="27"/>
      <c r="I662" s="27"/>
      <c r="J662" s="27"/>
      <c r="K662" s="27"/>
      <c r="L662" s="27"/>
      <c r="M662" s="27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x14ac:dyDescent="0.3">
      <c r="A663" s="1"/>
      <c r="B663" s="27"/>
      <c r="C663" s="27"/>
      <c r="H663" s="27"/>
      <c r="I663" s="27"/>
      <c r="J663" s="27"/>
      <c r="K663" s="27"/>
      <c r="L663" s="27"/>
      <c r="M663" s="27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x14ac:dyDescent="0.3">
      <c r="A664" s="1"/>
      <c r="B664" s="27"/>
      <c r="C664" s="27"/>
      <c r="H664" s="27"/>
      <c r="I664" s="27"/>
      <c r="J664" s="27"/>
      <c r="K664" s="27"/>
      <c r="L664" s="27"/>
      <c r="M664" s="27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x14ac:dyDescent="0.3">
      <c r="A665" s="1"/>
      <c r="B665" s="27"/>
      <c r="C665" s="27"/>
      <c r="H665" s="27"/>
      <c r="I665" s="27"/>
      <c r="J665" s="27"/>
      <c r="K665" s="27"/>
      <c r="L665" s="27"/>
      <c r="M665" s="27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x14ac:dyDescent="0.3">
      <c r="A666" s="1"/>
      <c r="B666" s="27"/>
      <c r="C666" s="27"/>
      <c r="H666" s="27"/>
      <c r="I666" s="27"/>
      <c r="J666" s="27"/>
      <c r="K666" s="27"/>
      <c r="L666" s="27"/>
      <c r="M666" s="27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x14ac:dyDescent="0.3">
      <c r="A667" s="1"/>
      <c r="B667" s="27"/>
      <c r="C667" s="27"/>
      <c r="H667" s="27"/>
      <c r="I667" s="27"/>
      <c r="J667" s="27"/>
      <c r="K667" s="27"/>
      <c r="L667" s="27"/>
      <c r="M667" s="27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x14ac:dyDescent="0.3">
      <c r="A668" s="1"/>
      <c r="B668" s="27"/>
      <c r="C668" s="27"/>
      <c r="H668" s="27"/>
      <c r="I668" s="27"/>
      <c r="J668" s="27"/>
      <c r="K668" s="27"/>
      <c r="L668" s="27"/>
      <c r="M668" s="27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x14ac:dyDescent="0.3">
      <c r="A669" s="1"/>
      <c r="B669" s="27"/>
      <c r="C669" s="27"/>
      <c r="H669" s="27"/>
      <c r="I669" s="27"/>
      <c r="J669" s="27"/>
      <c r="K669" s="27"/>
      <c r="L669" s="27"/>
      <c r="M669" s="27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x14ac:dyDescent="0.3">
      <c r="A670" s="1"/>
      <c r="B670" s="27"/>
      <c r="C670" s="27"/>
      <c r="H670" s="27"/>
      <c r="I670" s="27"/>
      <c r="J670" s="27"/>
      <c r="K670" s="27"/>
      <c r="L670" s="27"/>
      <c r="M670" s="27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x14ac:dyDescent="0.3">
      <c r="A671" s="1"/>
      <c r="B671" s="27"/>
      <c r="C671" s="27"/>
      <c r="H671" s="27"/>
      <c r="I671" s="27"/>
      <c r="J671" s="27"/>
      <c r="K671" s="27"/>
      <c r="L671" s="27"/>
      <c r="M671" s="27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x14ac:dyDescent="0.3">
      <c r="A672" s="1"/>
      <c r="B672" s="27"/>
      <c r="C672" s="27"/>
      <c r="H672" s="27"/>
      <c r="I672" s="27"/>
      <c r="J672" s="27"/>
      <c r="K672" s="27"/>
      <c r="L672" s="27"/>
      <c r="M672" s="27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x14ac:dyDescent="0.3">
      <c r="A673" s="1"/>
      <c r="B673" s="27"/>
      <c r="C673" s="27"/>
      <c r="H673" s="27"/>
      <c r="I673" s="27"/>
      <c r="J673" s="27"/>
      <c r="K673" s="27"/>
      <c r="L673" s="27"/>
      <c r="M673" s="27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x14ac:dyDescent="0.3">
      <c r="A674" s="1"/>
      <c r="B674" s="27"/>
      <c r="C674" s="27"/>
      <c r="H674" s="27"/>
      <c r="I674" s="27"/>
      <c r="J674" s="27"/>
      <c r="K674" s="27"/>
      <c r="L674" s="27"/>
      <c r="M674" s="27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x14ac:dyDescent="0.3">
      <c r="A675" s="1"/>
      <c r="B675" s="27"/>
      <c r="C675" s="27"/>
      <c r="H675" s="27"/>
      <c r="I675" s="27"/>
      <c r="J675" s="27"/>
      <c r="K675" s="27"/>
      <c r="L675" s="27"/>
      <c r="M675" s="27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x14ac:dyDescent="0.3">
      <c r="A676" s="1"/>
      <c r="B676" s="27"/>
      <c r="C676" s="27"/>
      <c r="H676" s="27"/>
      <c r="I676" s="27"/>
      <c r="J676" s="27"/>
      <c r="K676" s="27"/>
      <c r="L676" s="27"/>
      <c r="M676" s="27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x14ac:dyDescent="0.3">
      <c r="A677" s="1"/>
      <c r="B677" s="27"/>
      <c r="C677" s="27"/>
      <c r="H677" s="27"/>
      <c r="I677" s="27"/>
      <c r="J677" s="27"/>
      <c r="K677" s="27"/>
      <c r="L677" s="27"/>
      <c r="M677" s="27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x14ac:dyDescent="0.3">
      <c r="A678" s="1"/>
      <c r="B678" s="27"/>
      <c r="C678" s="27"/>
      <c r="H678" s="27"/>
      <c r="I678" s="27"/>
      <c r="J678" s="27"/>
      <c r="K678" s="27"/>
      <c r="L678" s="27"/>
      <c r="M678" s="27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x14ac:dyDescent="0.3">
      <c r="A679" s="1"/>
      <c r="B679" s="27"/>
      <c r="C679" s="27"/>
      <c r="H679" s="27"/>
      <c r="I679" s="27"/>
      <c r="J679" s="27"/>
      <c r="K679" s="27"/>
      <c r="L679" s="27"/>
      <c r="M679" s="27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x14ac:dyDescent="0.3">
      <c r="A680" s="1"/>
      <c r="B680" s="27"/>
      <c r="C680" s="27"/>
      <c r="H680" s="27"/>
      <c r="I680" s="27"/>
      <c r="J680" s="27"/>
      <c r="K680" s="27"/>
      <c r="L680" s="27"/>
      <c r="M680" s="27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x14ac:dyDescent="0.3">
      <c r="A681" s="1"/>
      <c r="B681" s="27"/>
      <c r="C681" s="27"/>
      <c r="H681" s="27"/>
      <c r="I681" s="27"/>
      <c r="J681" s="27"/>
      <c r="K681" s="27"/>
      <c r="L681" s="27"/>
      <c r="M681" s="27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3">
      <c r="A682" s="1"/>
      <c r="B682" s="27"/>
      <c r="C682" s="27"/>
      <c r="H682" s="27"/>
      <c r="I682" s="27"/>
      <c r="J682" s="27"/>
      <c r="K682" s="27"/>
      <c r="L682" s="27"/>
      <c r="M682" s="27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x14ac:dyDescent="0.3">
      <c r="A683" s="1"/>
      <c r="B683" s="27"/>
      <c r="C683" s="27"/>
      <c r="H683" s="27"/>
      <c r="I683" s="27"/>
      <c r="J683" s="27"/>
      <c r="K683" s="27"/>
      <c r="L683" s="27"/>
      <c r="M683" s="27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x14ac:dyDescent="0.3">
      <c r="A684" s="1"/>
      <c r="B684" s="27"/>
      <c r="C684" s="27"/>
      <c r="H684" s="27"/>
      <c r="I684" s="27"/>
      <c r="J684" s="27"/>
      <c r="K684" s="27"/>
      <c r="L684" s="27"/>
      <c r="M684" s="27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x14ac:dyDescent="0.3">
      <c r="A685" s="1"/>
      <c r="B685" s="27"/>
      <c r="C685" s="27"/>
      <c r="H685" s="27"/>
      <c r="I685" s="27"/>
      <c r="J685" s="27"/>
      <c r="K685" s="27"/>
      <c r="L685" s="27"/>
      <c r="M685" s="27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x14ac:dyDescent="0.3">
      <c r="A686" s="1"/>
      <c r="B686" s="27"/>
      <c r="C686" s="27"/>
      <c r="H686" s="27"/>
      <c r="I686" s="27"/>
      <c r="J686" s="27"/>
      <c r="K686" s="27"/>
      <c r="L686" s="27"/>
      <c r="M686" s="27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x14ac:dyDescent="0.3">
      <c r="A687" s="1"/>
      <c r="B687" s="27"/>
      <c r="C687" s="27"/>
      <c r="H687" s="27"/>
      <c r="I687" s="27"/>
      <c r="J687" s="27"/>
      <c r="K687" s="27"/>
      <c r="L687" s="27"/>
      <c r="M687" s="27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x14ac:dyDescent="0.3">
      <c r="A688" s="1"/>
      <c r="B688" s="27"/>
      <c r="C688" s="27"/>
      <c r="H688" s="27"/>
      <c r="I688" s="27"/>
      <c r="J688" s="27"/>
      <c r="K688" s="27"/>
      <c r="L688" s="27"/>
      <c r="M688" s="27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x14ac:dyDescent="0.3">
      <c r="A689" s="1"/>
      <c r="B689" s="27"/>
      <c r="C689" s="27"/>
      <c r="H689" s="27"/>
      <c r="I689" s="27"/>
      <c r="J689" s="27"/>
      <c r="K689" s="27"/>
      <c r="L689" s="27"/>
      <c r="M689" s="27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x14ac:dyDescent="0.3">
      <c r="A690" s="1"/>
      <c r="B690" s="27"/>
      <c r="C690" s="27"/>
      <c r="H690" s="27"/>
      <c r="I690" s="27"/>
      <c r="J690" s="27"/>
      <c r="K690" s="27"/>
      <c r="L690" s="27"/>
      <c r="M690" s="27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x14ac:dyDescent="0.3">
      <c r="A691" s="1"/>
      <c r="B691" s="27"/>
      <c r="C691" s="27"/>
      <c r="H691" s="27"/>
      <c r="I691" s="27"/>
      <c r="J691" s="27"/>
      <c r="K691" s="27"/>
      <c r="L691" s="27"/>
      <c r="M691" s="27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x14ac:dyDescent="0.3">
      <c r="A692" s="1"/>
      <c r="B692" s="27"/>
      <c r="C692" s="27"/>
      <c r="H692" s="27"/>
      <c r="I692" s="27"/>
      <c r="J692" s="27"/>
      <c r="K692" s="27"/>
      <c r="L692" s="27"/>
      <c r="M692" s="27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x14ac:dyDescent="0.3">
      <c r="A693" s="1"/>
      <c r="B693" s="27"/>
      <c r="C693" s="27"/>
      <c r="H693" s="27"/>
      <c r="I693" s="27"/>
      <c r="J693" s="27"/>
      <c r="K693" s="27"/>
      <c r="L693" s="27"/>
      <c r="M693" s="27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x14ac:dyDescent="0.3">
      <c r="A694" s="1"/>
      <c r="B694" s="27"/>
      <c r="C694" s="27"/>
      <c r="H694" s="27"/>
      <c r="I694" s="27"/>
      <c r="J694" s="27"/>
      <c r="K694" s="27"/>
      <c r="L694" s="27"/>
      <c r="M694" s="27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x14ac:dyDescent="0.3">
      <c r="A695" s="1"/>
      <c r="B695" s="27"/>
      <c r="C695" s="27"/>
      <c r="H695" s="27"/>
      <c r="I695" s="27"/>
      <c r="J695" s="27"/>
      <c r="K695" s="27"/>
      <c r="L695" s="27"/>
      <c r="M695" s="27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x14ac:dyDescent="0.3">
      <c r="A696" s="1"/>
      <c r="B696" s="27"/>
      <c r="C696" s="27"/>
      <c r="H696" s="27"/>
      <c r="I696" s="27"/>
      <c r="J696" s="27"/>
      <c r="K696" s="27"/>
      <c r="L696" s="27"/>
      <c r="M696" s="27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x14ac:dyDescent="0.3">
      <c r="A697" s="1"/>
      <c r="B697" s="27"/>
      <c r="C697" s="27"/>
      <c r="H697" s="27"/>
      <c r="I697" s="27"/>
      <c r="J697" s="27"/>
      <c r="K697" s="27"/>
      <c r="L697" s="27"/>
      <c r="M697" s="27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x14ac:dyDescent="0.3">
      <c r="A698" s="1"/>
      <c r="B698" s="27"/>
      <c r="C698" s="27"/>
      <c r="H698" s="27"/>
      <c r="I698" s="27"/>
      <c r="J698" s="27"/>
      <c r="K698" s="27"/>
      <c r="L698" s="27"/>
      <c r="M698" s="27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x14ac:dyDescent="0.3">
      <c r="A699" s="1"/>
      <c r="B699" s="27"/>
      <c r="C699" s="27"/>
      <c r="H699" s="27"/>
      <c r="I699" s="27"/>
      <c r="J699" s="27"/>
      <c r="K699" s="27"/>
      <c r="L699" s="27"/>
      <c r="M699" s="27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x14ac:dyDescent="0.3">
      <c r="A700" s="1"/>
      <c r="B700" s="27"/>
      <c r="C700" s="27"/>
      <c r="H700" s="27"/>
      <c r="I700" s="27"/>
      <c r="J700" s="27"/>
      <c r="K700" s="27"/>
      <c r="L700" s="27"/>
      <c r="M700" s="27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x14ac:dyDescent="0.3">
      <c r="A701" s="1"/>
      <c r="B701" s="27"/>
      <c r="C701" s="27"/>
      <c r="H701" s="27"/>
      <c r="I701" s="27"/>
      <c r="J701" s="27"/>
      <c r="K701" s="27"/>
      <c r="L701" s="27"/>
      <c r="M701" s="27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x14ac:dyDescent="0.3">
      <c r="A702" s="1"/>
      <c r="B702" s="27"/>
      <c r="C702" s="27"/>
      <c r="H702" s="27"/>
      <c r="I702" s="27"/>
      <c r="J702" s="27"/>
      <c r="K702" s="27"/>
      <c r="L702" s="27"/>
      <c r="M702" s="27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x14ac:dyDescent="0.3">
      <c r="A703" s="1"/>
      <c r="B703" s="27"/>
      <c r="C703" s="27"/>
      <c r="H703" s="27"/>
      <c r="I703" s="27"/>
      <c r="J703" s="27"/>
      <c r="K703" s="27"/>
      <c r="L703" s="27"/>
      <c r="M703" s="27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x14ac:dyDescent="0.3">
      <c r="A704" s="1"/>
      <c r="B704" s="27"/>
      <c r="C704" s="27"/>
      <c r="H704" s="27"/>
      <c r="I704" s="27"/>
      <c r="J704" s="27"/>
      <c r="K704" s="27"/>
      <c r="L704" s="27"/>
      <c r="M704" s="27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x14ac:dyDescent="0.3">
      <c r="A705" s="1"/>
      <c r="B705" s="27"/>
      <c r="C705" s="27"/>
      <c r="H705" s="27"/>
      <c r="I705" s="27"/>
      <c r="J705" s="27"/>
      <c r="K705" s="27"/>
      <c r="L705" s="27"/>
      <c r="M705" s="27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x14ac:dyDescent="0.3">
      <c r="A706" s="1"/>
      <c r="B706" s="27"/>
      <c r="C706" s="27"/>
      <c r="H706" s="27"/>
      <c r="I706" s="27"/>
      <c r="J706" s="27"/>
      <c r="K706" s="27"/>
      <c r="L706" s="27"/>
      <c r="M706" s="27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x14ac:dyDescent="0.3">
      <c r="A707" s="1"/>
      <c r="B707" s="27"/>
      <c r="C707" s="27"/>
      <c r="H707" s="27"/>
      <c r="I707" s="27"/>
      <c r="J707" s="27"/>
      <c r="K707" s="27"/>
      <c r="L707" s="27"/>
      <c r="M707" s="27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x14ac:dyDescent="0.3">
      <c r="A708" s="1"/>
      <c r="B708" s="27"/>
      <c r="C708" s="27"/>
      <c r="H708" s="27"/>
      <c r="I708" s="27"/>
      <c r="J708" s="27"/>
      <c r="K708" s="27"/>
      <c r="L708" s="27"/>
      <c r="M708" s="27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x14ac:dyDescent="0.3">
      <c r="A709" s="1"/>
      <c r="B709" s="27"/>
      <c r="C709" s="27"/>
      <c r="H709" s="27"/>
      <c r="I709" s="27"/>
      <c r="J709" s="27"/>
      <c r="K709" s="27"/>
      <c r="L709" s="27"/>
      <c r="M709" s="27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x14ac:dyDescent="0.3">
      <c r="A710" s="1"/>
      <c r="B710" s="27"/>
      <c r="C710" s="27"/>
      <c r="H710" s="27"/>
      <c r="I710" s="27"/>
      <c r="J710" s="27"/>
      <c r="K710" s="27"/>
      <c r="L710" s="27"/>
      <c r="M710" s="27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x14ac:dyDescent="0.3">
      <c r="A711" s="1"/>
      <c r="B711" s="27"/>
      <c r="C711" s="27"/>
      <c r="H711" s="27"/>
      <c r="I711" s="27"/>
      <c r="J711" s="27"/>
      <c r="K711" s="27"/>
      <c r="L711" s="27"/>
      <c r="M711" s="27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x14ac:dyDescent="0.3">
      <c r="A712" s="1"/>
      <c r="B712" s="27"/>
      <c r="C712" s="27"/>
      <c r="H712" s="27"/>
      <c r="I712" s="27"/>
      <c r="J712" s="27"/>
      <c r="K712" s="27"/>
      <c r="L712" s="27"/>
      <c r="M712" s="27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x14ac:dyDescent="0.3">
      <c r="A713" s="1"/>
      <c r="B713" s="27"/>
      <c r="C713" s="27"/>
      <c r="H713" s="27"/>
      <c r="I713" s="27"/>
      <c r="J713" s="27"/>
      <c r="K713" s="27"/>
      <c r="L713" s="27"/>
      <c r="M713" s="27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x14ac:dyDescent="0.3">
      <c r="A714" s="1"/>
      <c r="B714" s="27"/>
      <c r="C714" s="27"/>
      <c r="H714" s="27"/>
      <c r="I714" s="27"/>
      <c r="J714" s="27"/>
      <c r="K714" s="27"/>
      <c r="L714" s="27"/>
      <c r="M714" s="27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x14ac:dyDescent="0.3">
      <c r="A715" s="1"/>
      <c r="B715" s="27"/>
      <c r="C715" s="27"/>
      <c r="H715" s="27"/>
      <c r="I715" s="27"/>
      <c r="J715" s="27"/>
      <c r="K715" s="27"/>
      <c r="L715" s="27"/>
      <c r="M715" s="27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x14ac:dyDescent="0.3">
      <c r="A716" s="1"/>
      <c r="B716" s="27"/>
      <c r="C716" s="27"/>
      <c r="H716" s="27"/>
      <c r="I716" s="27"/>
      <c r="J716" s="27"/>
      <c r="K716" s="27"/>
      <c r="L716" s="27"/>
      <c r="M716" s="27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x14ac:dyDescent="0.3">
      <c r="A717" s="1"/>
      <c r="B717" s="27"/>
      <c r="C717" s="27"/>
      <c r="H717" s="27"/>
      <c r="I717" s="27"/>
      <c r="J717" s="27"/>
      <c r="K717" s="27"/>
      <c r="L717" s="27"/>
      <c r="M717" s="27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x14ac:dyDescent="0.3">
      <c r="A718" s="1"/>
      <c r="B718" s="27"/>
      <c r="C718" s="27"/>
      <c r="H718" s="27"/>
      <c r="I718" s="27"/>
      <c r="J718" s="27"/>
      <c r="K718" s="27"/>
      <c r="L718" s="27"/>
      <c r="M718" s="27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x14ac:dyDescent="0.3">
      <c r="A719" s="1"/>
      <c r="B719" s="27"/>
      <c r="C719" s="27"/>
      <c r="H719" s="27"/>
      <c r="I719" s="27"/>
      <c r="J719" s="27"/>
      <c r="K719" s="27"/>
      <c r="L719" s="27"/>
      <c r="M719" s="27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3">
      <c r="A720" s="1"/>
      <c r="B720" s="27"/>
      <c r="C720" s="27"/>
      <c r="H720" s="27"/>
      <c r="I720" s="27"/>
      <c r="J720" s="27"/>
      <c r="K720" s="27"/>
      <c r="L720" s="27"/>
      <c r="M720" s="27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x14ac:dyDescent="0.3">
      <c r="A721" s="1"/>
      <c r="B721" s="27"/>
      <c r="C721" s="27"/>
      <c r="H721" s="27"/>
      <c r="I721" s="27"/>
      <c r="J721" s="27"/>
      <c r="K721" s="27"/>
      <c r="L721" s="27"/>
      <c r="M721" s="27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x14ac:dyDescent="0.3">
      <c r="A722" s="1"/>
      <c r="B722" s="27"/>
      <c r="C722" s="27"/>
      <c r="H722" s="27"/>
      <c r="I722" s="27"/>
      <c r="J722" s="27"/>
      <c r="K722" s="27"/>
      <c r="L722" s="27"/>
      <c r="M722" s="27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x14ac:dyDescent="0.3">
      <c r="A723" s="1"/>
      <c r="B723" s="27"/>
      <c r="C723" s="27"/>
      <c r="H723" s="27"/>
      <c r="I723" s="27"/>
      <c r="J723" s="27"/>
      <c r="K723" s="27"/>
      <c r="L723" s="27"/>
      <c r="M723" s="27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x14ac:dyDescent="0.3">
      <c r="A724" s="1"/>
      <c r="B724" s="27"/>
      <c r="C724" s="27"/>
      <c r="H724" s="27"/>
      <c r="I724" s="27"/>
      <c r="J724" s="27"/>
      <c r="K724" s="27"/>
      <c r="L724" s="27"/>
      <c r="M724" s="27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x14ac:dyDescent="0.3">
      <c r="A725" s="1"/>
      <c r="B725" s="27"/>
      <c r="C725" s="27"/>
      <c r="H725" s="27"/>
      <c r="I725" s="27"/>
      <c r="J725" s="27"/>
      <c r="K725" s="27"/>
      <c r="L725" s="27"/>
      <c r="M725" s="27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x14ac:dyDescent="0.3">
      <c r="A726" s="1"/>
      <c r="B726" s="27"/>
      <c r="C726" s="27"/>
      <c r="H726" s="27"/>
      <c r="I726" s="27"/>
      <c r="J726" s="27"/>
      <c r="K726" s="27"/>
      <c r="L726" s="27"/>
      <c r="M726" s="27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x14ac:dyDescent="0.3">
      <c r="A727" s="1"/>
      <c r="B727" s="27"/>
      <c r="C727" s="27"/>
      <c r="H727" s="27"/>
      <c r="I727" s="27"/>
      <c r="J727" s="27"/>
      <c r="K727" s="27"/>
      <c r="L727" s="27"/>
      <c r="M727" s="27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x14ac:dyDescent="0.3">
      <c r="A728" s="1"/>
      <c r="B728" s="27"/>
      <c r="C728" s="27"/>
      <c r="H728" s="27"/>
      <c r="I728" s="27"/>
      <c r="J728" s="27"/>
      <c r="K728" s="27"/>
      <c r="L728" s="27"/>
      <c r="M728" s="27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x14ac:dyDescent="0.3">
      <c r="A729" s="1"/>
      <c r="B729" s="27"/>
      <c r="C729" s="27"/>
      <c r="H729" s="27"/>
      <c r="I729" s="27"/>
      <c r="J729" s="27"/>
      <c r="K729" s="27"/>
      <c r="L729" s="27"/>
      <c r="M729" s="27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x14ac:dyDescent="0.3">
      <c r="A730" s="1"/>
      <c r="B730" s="27"/>
      <c r="C730" s="27"/>
      <c r="H730" s="27"/>
      <c r="I730" s="27"/>
      <c r="J730" s="27"/>
      <c r="K730" s="27"/>
      <c r="L730" s="27"/>
      <c r="M730" s="27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x14ac:dyDescent="0.3">
      <c r="A731" s="1"/>
      <c r="B731" s="27"/>
      <c r="C731" s="27"/>
      <c r="H731" s="27"/>
      <c r="I731" s="27"/>
      <c r="J731" s="27"/>
      <c r="K731" s="27"/>
      <c r="L731" s="27"/>
      <c r="M731" s="27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x14ac:dyDescent="0.3">
      <c r="A732" s="1"/>
      <c r="B732" s="27"/>
      <c r="C732" s="27"/>
      <c r="H732" s="27"/>
      <c r="I732" s="27"/>
      <c r="J732" s="27"/>
      <c r="K732" s="27"/>
      <c r="L732" s="27"/>
      <c r="M732" s="27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x14ac:dyDescent="0.3">
      <c r="A733" s="1"/>
      <c r="B733" s="27"/>
      <c r="C733" s="27"/>
      <c r="H733" s="27"/>
      <c r="I733" s="27"/>
      <c r="J733" s="27"/>
      <c r="K733" s="27"/>
      <c r="L733" s="27"/>
      <c r="M733" s="27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x14ac:dyDescent="0.3">
      <c r="A734" s="1"/>
      <c r="B734" s="27"/>
      <c r="C734" s="27"/>
      <c r="H734" s="27"/>
      <c r="I734" s="27"/>
      <c r="J734" s="27"/>
      <c r="K734" s="27"/>
      <c r="L734" s="27"/>
      <c r="M734" s="27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x14ac:dyDescent="0.3">
      <c r="A735" s="1"/>
      <c r="B735" s="27"/>
      <c r="C735" s="27"/>
      <c r="H735" s="27"/>
      <c r="I735" s="27"/>
      <c r="J735" s="27"/>
      <c r="K735" s="27"/>
      <c r="L735" s="27"/>
      <c r="M735" s="27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x14ac:dyDescent="0.3">
      <c r="A736" s="1"/>
      <c r="B736" s="27"/>
      <c r="C736" s="27"/>
      <c r="H736" s="27"/>
      <c r="I736" s="27"/>
      <c r="J736" s="27"/>
      <c r="K736" s="27"/>
      <c r="L736" s="27"/>
      <c r="M736" s="27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x14ac:dyDescent="0.3">
      <c r="A737" s="1"/>
      <c r="B737" s="27"/>
      <c r="C737" s="27"/>
      <c r="H737" s="27"/>
      <c r="I737" s="27"/>
      <c r="J737" s="27"/>
      <c r="K737" s="27"/>
      <c r="L737" s="27"/>
      <c r="M737" s="27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x14ac:dyDescent="0.3">
      <c r="A738" s="1"/>
      <c r="B738" s="27"/>
      <c r="C738" s="27"/>
      <c r="H738" s="27"/>
      <c r="I738" s="27"/>
      <c r="J738" s="27"/>
      <c r="K738" s="27"/>
      <c r="L738" s="27"/>
      <c r="M738" s="27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x14ac:dyDescent="0.3">
      <c r="A739" s="1"/>
      <c r="B739" s="27"/>
      <c r="C739" s="27"/>
      <c r="H739" s="27"/>
      <c r="I739" s="27"/>
      <c r="J739" s="27"/>
      <c r="K739" s="27"/>
      <c r="L739" s="27"/>
      <c r="M739" s="27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x14ac:dyDescent="0.3">
      <c r="A740" s="1"/>
      <c r="B740" s="27"/>
      <c r="C740" s="27"/>
      <c r="H740" s="27"/>
      <c r="I740" s="27"/>
      <c r="J740" s="27"/>
      <c r="K740" s="27"/>
      <c r="L740" s="27"/>
      <c r="M740" s="27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x14ac:dyDescent="0.3">
      <c r="A741" s="1"/>
      <c r="B741" s="27"/>
      <c r="C741" s="27"/>
      <c r="H741" s="27"/>
      <c r="I741" s="27"/>
      <c r="J741" s="27"/>
      <c r="K741" s="27"/>
      <c r="L741" s="27"/>
      <c r="M741" s="27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x14ac:dyDescent="0.3">
      <c r="A742" s="1"/>
      <c r="B742" s="27"/>
      <c r="C742" s="27"/>
      <c r="H742" s="27"/>
      <c r="I742" s="27"/>
      <c r="J742" s="27"/>
      <c r="K742" s="27"/>
      <c r="L742" s="27"/>
      <c r="M742" s="27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x14ac:dyDescent="0.3">
      <c r="A743" s="1"/>
      <c r="B743" s="27"/>
      <c r="C743" s="27"/>
      <c r="H743" s="27"/>
      <c r="I743" s="27"/>
      <c r="J743" s="27"/>
      <c r="K743" s="27"/>
      <c r="L743" s="27"/>
      <c r="M743" s="27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x14ac:dyDescent="0.3">
      <c r="A744" s="1"/>
      <c r="B744" s="27"/>
      <c r="C744" s="27"/>
      <c r="H744" s="27"/>
      <c r="I744" s="27"/>
      <c r="J744" s="27"/>
      <c r="K744" s="27"/>
      <c r="L744" s="27"/>
      <c r="M744" s="27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x14ac:dyDescent="0.3">
      <c r="A745" s="1"/>
      <c r="B745" s="27"/>
      <c r="C745" s="27"/>
      <c r="H745" s="27"/>
      <c r="I745" s="27"/>
      <c r="J745" s="27"/>
      <c r="K745" s="27"/>
      <c r="L745" s="27"/>
      <c r="M745" s="27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x14ac:dyDescent="0.3">
      <c r="A746" s="1"/>
      <c r="B746" s="27"/>
      <c r="C746" s="27"/>
      <c r="H746" s="27"/>
      <c r="I746" s="27"/>
      <c r="J746" s="27"/>
      <c r="K746" s="27"/>
      <c r="L746" s="27"/>
      <c r="M746" s="27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x14ac:dyDescent="0.3">
      <c r="A747" s="1"/>
      <c r="B747" s="27"/>
      <c r="C747" s="27"/>
      <c r="H747" s="27"/>
      <c r="I747" s="27"/>
      <c r="J747" s="27"/>
      <c r="K747" s="27"/>
      <c r="L747" s="27"/>
      <c r="M747" s="27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x14ac:dyDescent="0.3">
      <c r="A748" s="1"/>
      <c r="B748" s="27"/>
      <c r="C748" s="27"/>
      <c r="H748" s="27"/>
      <c r="I748" s="27"/>
      <c r="J748" s="27"/>
      <c r="K748" s="27"/>
      <c r="L748" s="27"/>
      <c r="M748" s="27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x14ac:dyDescent="0.3">
      <c r="A749" s="1"/>
      <c r="B749" s="27"/>
      <c r="C749" s="27"/>
      <c r="H749" s="27"/>
      <c r="I749" s="27"/>
      <c r="J749" s="27"/>
      <c r="K749" s="27"/>
      <c r="L749" s="27"/>
      <c r="M749" s="27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x14ac:dyDescent="0.3">
      <c r="A750" s="1"/>
      <c r="B750" s="27"/>
      <c r="C750" s="27"/>
      <c r="H750" s="27"/>
      <c r="I750" s="27"/>
      <c r="J750" s="27"/>
      <c r="K750" s="27"/>
      <c r="L750" s="27"/>
      <c r="M750" s="27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x14ac:dyDescent="0.3">
      <c r="A751" s="1"/>
      <c r="B751" s="27"/>
      <c r="C751" s="27"/>
      <c r="H751" s="27"/>
      <c r="I751" s="27"/>
      <c r="J751" s="27"/>
      <c r="K751" s="27"/>
      <c r="L751" s="27"/>
      <c r="M751" s="27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x14ac:dyDescent="0.3">
      <c r="A752" s="1"/>
      <c r="B752" s="27"/>
      <c r="C752" s="27"/>
      <c r="H752" s="27"/>
      <c r="I752" s="27"/>
      <c r="J752" s="27"/>
      <c r="K752" s="27"/>
      <c r="L752" s="27"/>
      <c r="M752" s="27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x14ac:dyDescent="0.3">
      <c r="A753" s="1"/>
      <c r="B753" s="27"/>
      <c r="C753" s="27"/>
      <c r="H753" s="27"/>
      <c r="I753" s="27"/>
      <c r="J753" s="27"/>
      <c r="K753" s="27"/>
      <c r="L753" s="27"/>
      <c r="M753" s="27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x14ac:dyDescent="0.3">
      <c r="A754" s="1"/>
      <c r="B754" s="27"/>
      <c r="C754" s="27"/>
      <c r="H754" s="27"/>
      <c r="I754" s="27"/>
      <c r="J754" s="27"/>
      <c r="K754" s="27"/>
      <c r="L754" s="27"/>
      <c r="M754" s="27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x14ac:dyDescent="0.3">
      <c r="A755" s="1"/>
      <c r="B755" s="27"/>
      <c r="C755" s="27"/>
      <c r="H755" s="27"/>
      <c r="I755" s="27"/>
      <c r="J755" s="27"/>
      <c r="K755" s="27"/>
      <c r="L755" s="27"/>
      <c r="M755" s="27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x14ac:dyDescent="0.3">
      <c r="A756" s="1"/>
      <c r="B756" s="27"/>
      <c r="C756" s="27"/>
      <c r="H756" s="27"/>
      <c r="I756" s="27"/>
      <c r="J756" s="27"/>
      <c r="K756" s="27"/>
      <c r="L756" s="27"/>
      <c r="M756" s="27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x14ac:dyDescent="0.3">
      <c r="A757" s="1"/>
      <c r="B757" s="27"/>
      <c r="C757" s="27"/>
      <c r="H757" s="27"/>
      <c r="I757" s="27"/>
      <c r="J757" s="27"/>
      <c r="K757" s="27"/>
      <c r="L757" s="27"/>
      <c r="M757" s="27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x14ac:dyDescent="0.3">
      <c r="A758" s="1"/>
      <c r="B758" s="27"/>
      <c r="C758" s="27"/>
      <c r="H758" s="27"/>
      <c r="I758" s="27"/>
      <c r="J758" s="27"/>
      <c r="K758" s="27"/>
      <c r="L758" s="27"/>
      <c r="M758" s="27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x14ac:dyDescent="0.3">
      <c r="A759" s="1"/>
      <c r="B759" s="27"/>
      <c r="C759" s="27"/>
      <c r="H759" s="27"/>
      <c r="I759" s="27"/>
      <c r="J759" s="27"/>
      <c r="K759" s="27"/>
      <c r="L759" s="27"/>
      <c r="M759" s="27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x14ac:dyDescent="0.3">
      <c r="A760" s="1"/>
      <c r="B760" s="27"/>
      <c r="C760" s="27"/>
      <c r="H760" s="27"/>
      <c r="I760" s="27"/>
      <c r="J760" s="27"/>
      <c r="K760" s="27"/>
      <c r="L760" s="27"/>
      <c r="M760" s="27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x14ac:dyDescent="0.3">
      <c r="A761" s="1"/>
      <c r="B761" s="27"/>
      <c r="C761" s="27"/>
      <c r="H761" s="27"/>
      <c r="I761" s="27"/>
      <c r="J761" s="27"/>
      <c r="K761" s="27"/>
      <c r="L761" s="27"/>
      <c r="M761" s="27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x14ac:dyDescent="0.3">
      <c r="A762" s="1"/>
      <c r="B762" s="27"/>
      <c r="C762" s="27"/>
      <c r="H762" s="27"/>
      <c r="I762" s="27"/>
      <c r="J762" s="27"/>
      <c r="K762" s="27"/>
      <c r="L762" s="27"/>
      <c r="M762" s="27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x14ac:dyDescent="0.3">
      <c r="A763" s="1"/>
      <c r="B763" s="27"/>
      <c r="C763" s="27"/>
      <c r="H763" s="27"/>
      <c r="I763" s="27"/>
      <c r="J763" s="27"/>
      <c r="K763" s="27"/>
      <c r="L763" s="27"/>
      <c r="M763" s="27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x14ac:dyDescent="0.3">
      <c r="A764" s="1"/>
      <c r="B764" s="27"/>
      <c r="C764" s="27"/>
      <c r="H764" s="27"/>
      <c r="I764" s="27"/>
      <c r="J764" s="27"/>
      <c r="K764" s="27"/>
      <c r="L764" s="27"/>
      <c r="M764" s="27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x14ac:dyDescent="0.3">
      <c r="A765" s="1"/>
      <c r="B765" s="27"/>
      <c r="C765" s="27"/>
      <c r="H765" s="27"/>
      <c r="I765" s="27"/>
      <c r="J765" s="27"/>
      <c r="K765" s="27"/>
      <c r="L765" s="27"/>
      <c r="M765" s="27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x14ac:dyDescent="0.3">
      <c r="A766" s="1"/>
      <c r="B766" s="27"/>
      <c r="C766" s="27"/>
      <c r="H766" s="27"/>
      <c r="I766" s="27"/>
      <c r="J766" s="27"/>
      <c r="K766" s="27"/>
      <c r="L766" s="27"/>
      <c r="M766" s="27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x14ac:dyDescent="0.3">
      <c r="A767" s="1"/>
      <c r="B767" s="27"/>
      <c r="C767" s="27"/>
      <c r="H767" s="27"/>
      <c r="I767" s="27"/>
      <c r="J767" s="27"/>
      <c r="K767" s="27"/>
      <c r="L767" s="27"/>
      <c r="M767" s="27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x14ac:dyDescent="0.3">
      <c r="A768" s="1"/>
      <c r="B768" s="27"/>
      <c r="C768" s="27"/>
      <c r="H768" s="27"/>
      <c r="I768" s="27"/>
      <c r="J768" s="27"/>
      <c r="K768" s="27"/>
      <c r="L768" s="27"/>
      <c r="M768" s="27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x14ac:dyDescent="0.3">
      <c r="A769" s="1"/>
      <c r="B769" s="27"/>
      <c r="C769" s="27"/>
      <c r="H769" s="27"/>
      <c r="I769" s="27"/>
      <c r="J769" s="27"/>
      <c r="K769" s="27"/>
      <c r="L769" s="27"/>
      <c r="M769" s="27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x14ac:dyDescent="0.3">
      <c r="A770" s="1"/>
      <c r="B770" s="27"/>
      <c r="C770" s="27"/>
      <c r="H770" s="27"/>
      <c r="I770" s="27"/>
      <c r="J770" s="27"/>
      <c r="K770" s="27"/>
      <c r="L770" s="27"/>
      <c r="M770" s="27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x14ac:dyDescent="0.3">
      <c r="A771" s="1"/>
      <c r="B771" s="27"/>
      <c r="C771" s="27"/>
      <c r="H771" s="27"/>
      <c r="I771" s="27"/>
      <c r="J771" s="27"/>
      <c r="K771" s="27"/>
      <c r="L771" s="27"/>
      <c r="M771" s="27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x14ac:dyDescent="0.3">
      <c r="A772" s="1"/>
      <c r="B772" s="27"/>
      <c r="C772" s="27"/>
      <c r="H772" s="27"/>
      <c r="I772" s="27"/>
      <c r="J772" s="27"/>
      <c r="K772" s="27"/>
      <c r="L772" s="27"/>
      <c r="M772" s="27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x14ac:dyDescent="0.3">
      <c r="A773" s="1"/>
      <c r="B773" s="27"/>
      <c r="C773" s="27"/>
      <c r="H773" s="27"/>
      <c r="I773" s="27"/>
      <c r="J773" s="27"/>
      <c r="K773" s="27"/>
      <c r="L773" s="27"/>
      <c r="M773" s="27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x14ac:dyDescent="0.3">
      <c r="A774" s="1"/>
      <c r="B774" s="27"/>
      <c r="C774" s="27"/>
      <c r="H774" s="27"/>
      <c r="I774" s="27"/>
      <c r="J774" s="27"/>
      <c r="K774" s="27"/>
      <c r="L774" s="27"/>
      <c r="M774" s="27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x14ac:dyDescent="0.3">
      <c r="A775" s="1"/>
      <c r="B775" s="27"/>
      <c r="C775" s="27"/>
      <c r="H775" s="27"/>
      <c r="I775" s="27"/>
      <c r="J775" s="27"/>
      <c r="K775" s="27"/>
      <c r="L775" s="27"/>
      <c r="M775" s="27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x14ac:dyDescent="0.3">
      <c r="A776" s="1"/>
      <c r="B776" s="27"/>
      <c r="C776" s="27"/>
      <c r="H776" s="27"/>
      <c r="I776" s="27"/>
      <c r="J776" s="27"/>
      <c r="K776" s="27"/>
      <c r="L776" s="27"/>
      <c r="M776" s="27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x14ac:dyDescent="0.3">
      <c r="A777" s="1"/>
      <c r="B777" s="27"/>
      <c r="C777" s="27"/>
      <c r="H777" s="27"/>
      <c r="I777" s="27"/>
      <c r="J777" s="27"/>
      <c r="K777" s="27"/>
      <c r="L777" s="27"/>
      <c r="M777" s="27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x14ac:dyDescent="0.3">
      <c r="A778" s="1"/>
      <c r="B778" s="27"/>
      <c r="C778" s="27"/>
      <c r="H778" s="27"/>
      <c r="I778" s="27"/>
      <c r="J778" s="27"/>
      <c r="K778" s="27"/>
      <c r="L778" s="27"/>
      <c r="M778" s="27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x14ac:dyDescent="0.3">
      <c r="A779" s="1"/>
      <c r="B779" s="27"/>
      <c r="C779" s="27"/>
      <c r="H779" s="27"/>
      <c r="I779" s="27"/>
      <c r="J779" s="27"/>
      <c r="K779" s="27"/>
      <c r="L779" s="27"/>
      <c r="M779" s="27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x14ac:dyDescent="0.3">
      <c r="A780" s="1"/>
      <c r="B780" s="27"/>
      <c r="C780" s="27"/>
      <c r="H780" s="27"/>
      <c r="I780" s="27"/>
      <c r="J780" s="27"/>
      <c r="K780" s="27"/>
      <c r="L780" s="27"/>
      <c r="M780" s="27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x14ac:dyDescent="0.3">
      <c r="A781" s="1"/>
      <c r="B781" s="27"/>
      <c r="C781" s="27"/>
      <c r="H781" s="27"/>
      <c r="I781" s="27"/>
      <c r="J781" s="27"/>
      <c r="K781" s="27"/>
      <c r="L781" s="27"/>
      <c r="M781" s="27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x14ac:dyDescent="0.3">
      <c r="A782" s="1"/>
      <c r="B782" s="27"/>
      <c r="C782" s="27"/>
      <c r="H782" s="27"/>
      <c r="I782" s="27"/>
      <c r="J782" s="27"/>
      <c r="K782" s="27"/>
      <c r="L782" s="27"/>
      <c r="M782" s="27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x14ac:dyDescent="0.3">
      <c r="A783" s="1"/>
      <c r="B783" s="27"/>
      <c r="C783" s="27"/>
      <c r="H783" s="27"/>
      <c r="I783" s="27"/>
      <c r="J783" s="27"/>
      <c r="K783" s="27"/>
      <c r="L783" s="27"/>
      <c r="M783" s="27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x14ac:dyDescent="0.3">
      <c r="A784" s="1"/>
      <c r="B784" s="27"/>
      <c r="C784" s="27"/>
      <c r="H784" s="27"/>
      <c r="I784" s="27"/>
      <c r="J784" s="27"/>
      <c r="K784" s="27"/>
      <c r="L784" s="27"/>
      <c r="M784" s="27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x14ac:dyDescent="0.3">
      <c r="A785" s="1"/>
      <c r="B785" s="27"/>
      <c r="C785" s="27"/>
      <c r="H785" s="27"/>
      <c r="I785" s="27"/>
      <c r="J785" s="27"/>
      <c r="K785" s="27"/>
      <c r="L785" s="27"/>
      <c r="M785" s="27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x14ac:dyDescent="0.3">
      <c r="A786" s="1"/>
      <c r="B786" s="27"/>
      <c r="C786" s="27"/>
      <c r="H786" s="27"/>
      <c r="I786" s="27"/>
      <c r="J786" s="27"/>
      <c r="K786" s="27"/>
      <c r="L786" s="27"/>
      <c r="M786" s="27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x14ac:dyDescent="0.3">
      <c r="A787" s="1"/>
      <c r="B787" s="27"/>
      <c r="C787" s="27"/>
      <c r="H787" s="27"/>
      <c r="I787" s="27"/>
      <c r="J787" s="27"/>
      <c r="K787" s="27"/>
      <c r="L787" s="27"/>
      <c r="M787" s="27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x14ac:dyDescent="0.3">
      <c r="A788" s="1"/>
      <c r="B788" s="27"/>
      <c r="C788" s="27"/>
      <c r="H788" s="27"/>
      <c r="I788" s="27"/>
      <c r="J788" s="27"/>
      <c r="K788" s="27"/>
      <c r="L788" s="27"/>
      <c r="M788" s="27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x14ac:dyDescent="0.3">
      <c r="A789" s="1"/>
      <c r="B789" s="27"/>
      <c r="C789" s="27"/>
      <c r="H789" s="27"/>
      <c r="I789" s="27"/>
      <c r="J789" s="27"/>
      <c r="K789" s="27"/>
      <c r="L789" s="27"/>
      <c r="M789" s="27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x14ac:dyDescent="0.3">
      <c r="A790" s="1"/>
      <c r="B790" s="27"/>
      <c r="C790" s="27"/>
      <c r="H790" s="27"/>
      <c r="I790" s="27"/>
      <c r="J790" s="27"/>
      <c r="K790" s="27"/>
      <c r="L790" s="27"/>
      <c r="M790" s="27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x14ac:dyDescent="0.3">
      <c r="A791" s="1"/>
      <c r="B791" s="27"/>
      <c r="C791" s="27"/>
      <c r="H791" s="27"/>
      <c r="I791" s="27"/>
      <c r="J791" s="27"/>
      <c r="K791" s="27"/>
      <c r="L791" s="27"/>
      <c r="M791" s="27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x14ac:dyDescent="0.3">
      <c r="A792" s="1"/>
      <c r="B792" s="27"/>
      <c r="C792" s="27"/>
      <c r="H792" s="27"/>
      <c r="I792" s="27"/>
      <c r="J792" s="27"/>
      <c r="K792" s="27"/>
      <c r="L792" s="27"/>
      <c r="M792" s="27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x14ac:dyDescent="0.3">
      <c r="A793" s="1"/>
      <c r="B793" s="27"/>
      <c r="C793" s="27"/>
      <c r="H793" s="27"/>
      <c r="I793" s="27"/>
      <c r="J793" s="27"/>
      <c r="K793" s="27"/>
      <c r="L793" s="27"/>
      <c r="M793" s="27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x14ac:dyDescent="0.3">
      <c r="A794" s="1"/>
      <c r="B794" s="27"/>
      <c r="C794" s="27"/>
      <c r="H794" s="27"/>
      <c r="I794" s="27"/>
      <c r="J794" s="27"/>
      <c r="K794" s="27"/>
      <c r="L794" s="27"/>
      <c r="M794" s="27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x14ac:dyDescent="0.3">
      <c r="A795" s="1"/>
      <c r="B795" s="27"/>
      <c r="C795" s="27"/>
      <c r="H795" s="27"/>
      <c r="I795" s="27"/>
      <c r="J795" s="27"/>
      <c r="K795" s="27"/>
      <c r="L795" s="27"/>
      <c r="M795" s="27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x14ac:dyDescent="0.3">
      <c r="A796" s="1"/>
      <c r="B796" s="27"/>
      <c r="C796" s="27"/>
      <c r="H796" s="27"/>
      <c r="I796" s="27"/>
      <c r="J796" s="27"/>
      <c r="K796" s="27"/>
      <c r="L796" s="27"/>
      <c r="M796" s="27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x14ac:dyDescent="0.3">
      <c r="A797" s="1"/>
      <c r="B797" s="27"/>
      <c r="C797" s="27"/>
      <c r="H797" s="27"/>
      <c r="I797" s="27"/>
      <c r="J797" s="27"/>
      <c r="K797" s="27"/>
      <c r="L797" s="27"/>
      <c r="M797" s="27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x14ac:dyDescent="0.3">
      <c r="A798" s="1"/>
      <c r="B798" s="27"/>
      <c r="C798" s="27"/>
      <c r="H798" s="27"/>
      <c r="I798" s="27"/>
      <c r="J798" s="27"/>
      <c r="K798" s="27"/>
      <c r="L798" s="27"/>
      <c r="M798" s="27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x14ac:dyDescent="0.3">
      <c r="A799" s="1"/>
      <c r="B799" s="27"/>
      <c r="C799" s="27"/>
      <c r="H799" s="27"/>
      <c r="I799" s="27"/>
      <c r="J799" s="27"/>
      <c r="K799" s="27"/>
      <c r="L799" s="27"/>
      <c r="M799" s="27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x14ac:dyDescent="0.3">
      <c r="A800" s="1"/>
      <c r="B800" s="27"/>
      <c r="C800" s="27"/>
      <c r="H800" s="27"/>
      <c r="I800" s="27"/>
      <c r="J800" s="27"/>
      <c r="K800" s="27"/>
      <c r="L800" s="27"/>
      <c r="M800" s="27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x14ac:dyDescent="0.3">
      <c r="A801" s="1"/>
      <c r="B801" s="27"/>
      <c r="C801" s="27"/>
      <c r="H801" s="27"/>
      <c r="I801" s="27"/>
      <c r="J801" s="27"/>
      <c r="K801" s="27"/>
      <c r="L801" s="27"/>
      <c r="M801" s="27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x14ac:dyDescent="0.3">
      <c r="A802" s="1"/>
      <c r="B802" s="27"/>
      <c r="C802" s="27"/>
      <c r="H802" s="27"/>
      <c r="I802" s="27"/>
      <c r="J802" s="27"/>
      <c r="K802" s="27"/>
      <c r="L802" s="27"/>
      <c r="M802" s="27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x14ac:dyDescent="0.3">
      <c r="A803" s="1"/>
      <c r="B803" s="27"/>
      <c r="C803" s="27"/>
      <c r="H803" s="27"/>
      <c r="I803" s="27"/>
      <c r="J803" s="27"/>
      <c r="K803" s="27"/>
      <c r="L803" s="27"/>
      <c r="M803" s="27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x14ac:dyDescent="0.3">
      <c r="A804" s="1"/>
      <c r="B804" s="27"/>
      <c r="C804" s="27"/>
      <c r="H804" s="27"/>
      <c r="I804" s="27"/>
      <c r="J804" s="27"/>
      <c r="K804" s="27"/>
      <c r="L804" s="27"/>
      <c r="M804" s="27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x14ac:dyDescent="0.3">
      <c r="A805" s="1"/>
      <c r="B805" s="27"/>
      <c r="C805" s="27"/>
      <c r="H805" s="27"/>
      <c r="I805" s="27"/>
      <c r="J805" s="27"/>
      <c r="K805" s="27"/>
      <c r="L805" s="27"/>
      <c r="M805" s="27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x14ac:dyDescent="0.3">
      <c r="A806" s="1"/>
      <c r="B806" s="27"/>
      <c r="C806" s="27"/>
      <c r="H806" s="27"/>
      <c r="I806" s="27"/>
      <c r="J806" s="27"/>
      <c r="K806" s="27"/>
      <c r="L806" s="27"/>
      <c r="M806" s="27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x14ac:dyDescent="0.3">
      <c r="A807" s="1"/>
      <c r="B807" s="27"/>
      <c r="C807" s="27"/>
      <c r="H807" s="27"/>
      <c r="I807" s="27"/>
      <c r="J807" s="27"/>
      <c r="K807" s="27"/>
      <c r="L807" s="27"/>
      <c r="M807" s="27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x14ac:dyDescent="0.3">
      <c r="A808" s="1"/>
      <c r="B808" s="27"/>
      <c r="C808" s="27"/>
      <c r="H808" s="27"/>
      <c r="I808" s="27"/>
      <c r="J808" s="27"/>
      <c r="K808" s="27"/>
      <c r="L808" s="27"/>
      <c r="M808" s="27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x14ac:dyDescent="0.3">
      <c r="A809" s="1"/>
      <c r="B809" s="27"/>
      <c r="C809" s="27"/>
      <c r="H809" s="27"/>
      <c r="I809" s="27"/>
      <c r="J809" s="27"/>
      <c r="K809" s="27"/>
      <c r="L809" s="27"/>
      <c r="M809" s="27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x14ac:dyDescent="0.3">
      <c r="A810" s="1"/>
      <c r="B810" s="27"/>
      <c r="C810" s="27"/>
      <c r="H810" s="27"/>
      <c r="I810" s="27"/>
      <c r="J810" s="27"/>
      <c r="K810" s="27"/>
      <c r="L810" s="27"/>
      <c r="M810" s="27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x14ac:dyDescent="0.3">
      <c r="A811" s="1"/>
      <c r="B811" s="27"/>
      <c r="C811" s="27"/>
      <c r="H811" s="27"/>
      <c r="I811" s="27"/>
      <c r="J811" s="27"/>
      <c r="K811" s="27"/>
      <c r="L811" s="27"/>
      <c r="M811" s="27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x14ac:dyDescent="0.3">
      <c r="A812" s="1"/>
      <c r="B812" s="27"/>
      <c r="C812" s="27"/>
      <c r="H812" s="27"/>
      <c r="I812" s="27"/>
      <c r="J812" s="27"/>
      <c r="K812" s="27"/>
      <c r="L812" s="27"/>
      <c r="M812" s="27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x14ac:dyDescent="0.3">
      <c r="A813" s="1"/>
      <c r="B813" s="27"/>
      <c r="C813" s="27"/>
      <c r="H813" s="27"/>
      <c r="I813" s="27"/>
      <c r="J813" s="27"/>
      <c r="K813" s="27"/>
      <c r="L813" s="27"/>
      <c r="M813" s="27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x14ac:dyDescent="0.3">
      <c r="A814" s="1"/>
      <c r="B814" s="27"/>
      <c r="C814" s="27"/>
      <c r="H814" s="27"/>
      <c r="I814" s="27"/>
      <c r="J814" s="27"/>
      <c r="K814" s="27"/>
      <c r="L814" s="27"/>
      <c r="M814" s="27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x14ac:dyDescent="0.3">
      <c r="A815" s="1"/>
      <c r="B815" s="27"/>
      <c r="C815" s="27"/>
      <c r="H815" s="27"/>
      <c r="I815" s="27"/>
      <c r="J815" s="27"/>
      <c r="K815" s="27"/>
      <c r="L815" s="27"/>
      <c r="M815" s="27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x14ac:dyDescent="0.3">
      <c r="A816" s="1"/>
      <c r="B816" s="27"/>
      <c r="C816" s="27"/>
      <c r="H816" s="27"/>
      <c r="I816" s="27"/>
      <c r="J816" s="27"/>
      <c r="K816" s="27"/>
      <c r="L816" s="27"/>
      <c r="M816" s="27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x14ac:dyDescent="0.3">
      <c r="A817" s="1"/>
      <c r="B817" s="27"/>
      <c r="C817" s="27"/>
      <c r="H817" s="27"/>
      <c r="I817" s="27"/>
      <c r="J817" s="27"/>
      <c r="K817" s="27"/>
      <c r="L817" s="27"/>
      <c r="M817" s="27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x14ac:dyDescent="0.3">
      <c r="A818" s="1"/>
      <c r="B818" s="27"/>
      <c r="C818" s="27"/>
      <c r="H818" s="27"/>
      <c r="I818" s="27"/>
      <c r="J818" s="27"/>
      <c r="K818" s="27"/>
      <c r="L818" s="27"/>
      <c r="M818" s="27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x14ac:dyDescent="0.3">
      <c r="A819" s="1"/>
      <c r="B819" s="27"/>
      <c r="C819" s="27"/>
      <c r="H819" s="27"/>
      <c r="I819" s="27"/>
      <c r="J819" s="27"/>
      <c r="K819" s="27"/>
      <c r="L819" s="27"/>
      <c r="M819" s="27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x14ac:dyDescent="0.3">
      <c r="A820" s="1"/>
      <c r="B820" s="27"/>
      <c r="C820" s="27"/>
      <c r="H820" s="27"/>
      <c r="I820" s="27"/>
      <c r="J820" s="27"/>
      <c r="K820" s="27"/>
      <c r="L820" s="27"/>
      <c r="M820" s="27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x14ac:dyDescent="0.3">
      <c r="A821" s="1"/>
      <c r="B821" s="27"/>
      <c r="C821" s="27"/>
      <c r="H821" s="27"/>
      <c r="I821" s="27"/>
      <c r="J821" s="27"/>
      <c r="K821" s="27"/>
      <c r="L821" s="27"/>
      <c r="M821" s="27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x14ac:dyDescent="0.3">
      <c r="A822" s="1"/>
      <c r="B822" s="27"/>
      <c r="C822" s="27"/>
      <c r="H822" s="27"/>
      <c r="I822" s="27"/>
      <c r="J822" s="27"/>
      <c r="K822" s="27"/>
      <c r="L822" s="27"/>
      <c r="M822" s="27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x14ac:dyDescent="0.3">
      <c r="A823" s="1"/>
      <c r="B823" s="27"/>
      <c r="C823" s="27"/>
      <c r="H823" s="27"/>
      <c r="I823" s="27"/>
      <c r="J823" s="27"/>
      <c r="K823" s="27"/>
      <c r="L823" s="27"/>
      <c r="M823" s="27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x14ac:dyDescent="0.3">
      <c r="A824" s="1"/>
      <c r="B824" s="27"/>
      <c r="C824" s="27"/>
      <c r="H824" s="27"/>
      <c r="I824" s="27"/>
      <c r="J824" s="27"/>
      <c r="K824" s="27"/>
      <c r="L824" s="27"/>
      <c r="M824" s="27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x14ac:dyDescent="0.3">
      <c r="A825" s="1"/>
      <c r="B825" s="27"/>
      <c r="C825" s="27"/>
      <c r="H825" s="27"/>
      <c r="I825" s="27"/>
      <c r="J825" s="27"/>
      <c r="K825" s="27"/>
      <c r="L825" s="27"/>
      <c r="M825" s="27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x14ac:dyDescent="0.3">
      <c r="A826" s="1"/>
      <c r="B826" s="27"/>
      <c r="C826" s="27"/>
      <c r="H826" s="27"/>
      <c r="I826" s="27"/>
      <c r="J826" s="27"/>
      <c r="K826" s="27"/>
      <c r="L826" s="27"/>
      <c r="M826" s="27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x14ac:dyDescent="0.3">
      <c r="A827" s="1"/>
      <c r="B827" s="27"/>
      <c r="C827" s="27"/>
      <c r="H827" s="27"/>
      <c r="I827" s="27"/>
      <c r="J827" s="27"/>
      <c r="K827" s="27"/>
      <c r="L827" s="27"/>
      <c r="M827" s="27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x14ac:dyDescent="0.3">
      <c r="A828" s="1"/>
      <c r="B828" s="27"/>
      <c r="C828" s="27"/>
      <c r="H828" s="27"/>
      <c r="I828" s="27"/>
      <c r="J828" s="27"/>
      <c r="K828" s="27"/>
      <c r="L828" s="27"/>
      <c r="M828" s="27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x14ac:dyDescent="0.3">
      <c r="A829" s="1"/>
      <c r="B829" s="27"/>
      <c r="C829" s="27"/>
      <c r="H829" s="27"/>
      <c r="I829" s="27"/>
      <c r="J829" s="27"/>
      <c r="K829" s="27"/>
      <c r="L829" s="27"/>
      <c r="M829" s="27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x14ac:dyDescent="0.3">
      <c r="A830" s="1"/>
      <c r="B830" s="27"/>
      <c r="C830" s="27"/>
      <c r="H830" s="27"/>
      <c r="I830" s="27"/>
      <c r="J830" s="27"/>
      <c r="K830" s="27"/>
      <c r="L830" s="27"/>
      <c r="M830" s="27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x14ac:dyDescent="0.3">
      <c r="A831" s="1"/>
      <c r="B831" s="27"/>
      <c r="C831" s="27"/>
      <c r="H831" s="27"/>
      <c r="I831" s="27"/>
      <c r="J831" s="27"/>
      <c r="K831" s="27"/>
      <c r="L831" s="27"/>
      <c r="M831" s="27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x14ac:dyDescent="0.3">
      <c r="A832" s="1"/>
      <c r="B832" s="27"/>
      <c r="C832" s="27"/>
      <c r="H832" s="27"/>
      <c r="I832" s="27"/>
      <c r="J832" s="27"/>
      <c r="K832" s="27"/>
      <c r="L832" s="27"/>
      <c r="M832" s="27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x14ac:dyDescent="0.3">
      <c r="A833" s="1"/>
      <c r="B833" s="27"/>
      <c r="C833" s="27"/>
      <c r="H833" s="27"/>
      <c r="I833" s="27"/>
      <c r="J833" s="27"/>
      <c r="K833" s="27"/>
      <c r="L833" s="27"/>
      <c r="M833" s="27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x14ac:dyDescent="0.3">
      <c r="A834" s="1"/>
      <c r="B834" s="27"/>
      <c r="C834" s="27"/>
      <c r="H834" s="27"/>
      <c r="I834" s="27"/>
      <c r="J834" s="27"/>
      <c r="K834" s="27"/>
      <c r="L834" s="27"/>
      <c r="M834" s="27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x14ac:dyDescent="0.3">
      <c r="A835" s="1"/>
      <c r="B835" s="27"/>
      <c r="C835" s="27"/>
      <c r="H835" s="27"/>
      <c r="I835" s="27"/>
      <c r="J835" s="27"/>
      <c r="K835" s="27"/>
      <c r="L835" s="27"/>
      <c r="M835" s="27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x14ac:dyDescent="0.3">
      <c r="A836" s="1"/>
      <c r="B836" s="27"/>
      <c r="C836" s="27"/>
      <c r="H836" s="27"/>
      <c r="I836" s="27"/>
      <c r="J836" s="27"/>
      <c r="K836" s="27"/>
      <c r="L836" s="27"/>
      <c r="M836" s="27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x14ac:dyDescent="0.3">
      <c r="A837" s="1"/>
      <c r="B837" s="27"/>
      <c r="C837" s="27"/>
      <c r="H837" s="27"/>
      <c r="I837" s="27"/>
      <c r="J837" s="27"/>
      <c r="K837" s="27"/>
      <c r="L837" s="27"/>
      <c r="M837" s="27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x14ac:dyDescent="0.3">
      <c r="A838" s="1"/>
      <c r="B838" s="27"/>
      <c r="C838" s="27"/>
      <c r="H838" s="27"/>
      <c r="I838" s="27"/>
      <c r="J838" s="27"/>
      <c r="K838" s="27"/>
      <c r="L838" s="27"/>
      <c r="M838" s="27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x14ac:dyDescent="0.3">
      <c r="A839" s="1"/>
      <c r="B839" s="27"/>
      <c r="C839" s="27"/>
      <c r="H839" s="27"/>
      <c r="I839" s="27"/>
      <c r="J839" s="27"/>
      <c r="K839" s="27"/>
      <c r="L839" s="27"/>
      <c r="M839" s="27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x14ac:dyDescent="0.3">
      <c r="A840" s="1"/>
      <c r="B840" s="27"/>
      <c r="C840" s="27"/>
      <c r="H840" s="27"/>
      <c r="I840" s="27"/>
      <c r="J840" s="27"/>
      <c r="K840" s="27"/>
      <c r="L840" s="27"/>
      <c r="M840" s="27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x14ac:dyDescent="0.3">
      <c r="A841" s="1"/>
      <c r="B841" s="27"/>
      <c r="C841" s="27"/>
      <c r="H841" s="27"/>
      <c r="I841" s="27"/>
      <c r="J841" s="27"/>
      <c r="K841" s="27"/>
      <c r="L841" s="27"/>
      <c r="M841" s="27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x14ac:dyDescent="0.3">
      <c r="A842" s="1"/>
      <c r="B842" s="27"/>
      <c r="C842" s="27"/>
      <c r="H842" s="27"/>
      <c r="I842" s="27"/>
      <c r="J842" s="27"/>
      <c r="K842" s="27"/>
      <c r="L842" s="27"/>
      <c r="M842" s="27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x14ac:dyDescent="0.3">
      <c r="A843" s="1"/>
      <c r="B843" s="27"/>
      <c r="C843" s="27"/>
      <c r="H843" s="27"/>
      <c r="I843" s="27"/>
      <c r="J843" s="27"/>
      <c r="K843" s="27"/>
      <c r="L843" s="27"/>
      <c r="M843" s="27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x14ac:dyDescent="0.3">
      <c r="A844" s="1"/>
      <c r="B844" s="27"/>
      <c r="C844" s="27"/>
      <c r="H844" s="27"/>
      <c r="I844" s="27"/>
      <c r="J844" s="27"/>
      <c r="K844" s="27"/>
      <c r="L844" s="27"/>
      <c r="M844" s="27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x14ac:dyDescent="0.3">
      <c r="A845" s="1"/>
      <c r="B845" s="27"/>
      <c r="C845" s="27"/>
      <c r="H845" s="27"/>
      <c r="I845" s="27"/>
      <c r="J845" s="27"/>
      <c r="K845" s="27"/>
      <c r="L845" s="27"/>
      <c r="M845" s="27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x14ac:dyDescent="0.3">
      <c r="A846" s="1"/>
      <c r="B846" s="27"/>
      <c r="C846" s="27"/>
      <c r="H846" s="27"/>
      <c r="I846" s="27"/>
      <c r="J846" s="27"/>
      <c r="K846" s="27"/>
      <c r="L846" s="27"/>
      <c r="M846" s="27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x14ac:dyDescent="0.3">
      <c r="A847" s="1"/>
      <c r="B847" s="27"/>
      <c r="C847" s="27"/>
      <c r="H847" s="27"/>
      <c r="I847" s="27"/>
      <c r="J847" s="27"/>
      <c r="K847" s="27"/>
      <c r="L847" s="27"/>
      <c r="M847" s="27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x14ac:dyDescent="0.3">
      <c r="A848" s="1"/>
      <c r="B848" s="27"/>
      <c r="C848" s="27"/>
      <c r="H848" s="27"/>
      <c r="I848" s="27"/>
      <c r="J848" s="27"/>
      <c r="K848" s="27"/>
      <c r="L848" s="27"/>
      <c r="M848" s="27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x14ac:dyDescent="0.3">
      <c r="A849" s="1"/>
      <c r="B849" s="27"/>
      <c r="C849" s="27"/>
      <c r="H849" s="27"/>
      <c r="I849" s="27"/>
      <c r="J849" s="27"/>
      <c r="K849" s="27"/>
      <c r="L849" s="27"/>
      <c r="M849" s="27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x14ac:dyDescent="0.3">
      <c r="A850" s="1"/>
      <c r="B850" s="27"/>
      <c r="C850" s="27"/>
      <c r="H850" s="27"/>
      <c r="I850" s="27"/>
      <c r="J850" s="27"/>
      <c r="K850" s="27"/>
      <c r="L850" s="27"/>
      <c r="M850" s="27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x14ac:dyDescent="0.3">
      <c r="A851" s="1"/>
      <c r="B851" s="27"/>
      <c r="C851" s="27"/>
      <c r="H851" s="27"/>
      <c r="I851" s="27"/>
      <c r="J851" s="27"/>
      <c r="K851" s="27"/>
      <c r="L851" s="27"/>
      <c r="M851" s="27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x14ac:dyDescent="0.3">
      <c r="A852" s="1"/>
      <c r="B852" s="27"/>
      <c r="C852" s="27"/>
      <c r="H852" s="27"/>
      <c r="I852" s="27"/>
      <c r="J852" s="27"/>
      <c r="K852" s="27"/>
      <c r="L852" s="27"/>
      <c r="M852" s="27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x14ac:dyDescent="0.3">
      <c r="A853" s="1"/>
      <c r="B853" s="27"/>
      <c r="C853" s="27"/>
      <c r="H853" s="27"/>
      <c r="I853" s="27"/>
      <c r="J853" s="27"/>
      <c r="K853" s="27"/>
      <c r="L853" s="27"/>
      <c r="M853" s="27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x14ac:dyDescent="0.3">
      <c r="A854" s="1"/>
      <c r="B854" s="27"/>
      <c r="C854" s="27"/>
      <c r="H854" s="27"/>
      <c r="I854" s="27"/>
      <c r="J854" s="27"/>
      <c r="K854" s="27"/>
      <c r="L854" s="27"/>
      <c r="M854" s="27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x14ac:dyDescent="0.3">
      <c r="A855" s="1"/>
      <c r="B855" s="27"/>
      <c r="C855" s="27"/>
      <c r="H855" s="27"/>
      <c r="I855" s="27"/>
      <c r="J855" s="27"/>
      <c r="K855" s="27"/>
      <c r="L855" s="27"/>
      <c r="M855" s="27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x14ac:dyDescent="0.3">
      <c r="A856" s="1"/>
      <c r="B856" s="27"/>
      <c r="C856" s="27"/>
      <c r="H856" s="27"/>
      <c r="I856" s="27"/>
      <c r="J856" s="27"/>
      <c r="K856" s="27"/>
      <c r="L856" s="27"/>
      <c r="M856" s="27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x14ac:dyDescent="0.3">
      <c r="A857" s="1"/>
      <c r="B857" s="27"/>
      <c r="C857" s="27"/>
      <c r="H857" s="27"/>
      <c r="I857" s="27"/>
      <c r="J857" s="27"/>
      <c r="K857" s="27"/>
      <c r="L857" s="27"/>
      <c r="M857" s="27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x14ac:dyDescent="0.3">
      <c r="A858" s="1"/>
      <c r="B858" s="27"/>
      <c r="C858" s="27"/>
      <c r="H858" s="27"/>
      <c r="I858" s="27"/>
      <c r="J858" s="27"/>
      <c r="K858" s="27"/>
      <c r="L858" s="27"/>
      <c r="M858" s="27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x14ac:dyDescent="0.3">
      <c r="A859" s="1"/>
      <c r="B859" s="27"/>
      <c r="C859" s="27"/>
      <c r="H859" s="27"/>
      <c r="I859" s="27"/>
      <c r="J859" s="27"/>
      <c r="K859" s="27"/>
      <c r="L859" s="27"/>
      <c r="M859" s="27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x14ac:dyDescent="0.3">
      <c r="A860" s="1"/>
      <c r="B860" s="27"/>
      <c r="C860" s="27"/>
      <c r="H860" s="27"/>
      <c r="I860" s="27"/>
      <c r="J860" s="27"/>
      <c r="K860" s="27"/>
      <c r="L860" s="27"/>
      <c r="M860" s="27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x14ac:dyDescent="0.3">
      <c r="A861" s="1"/>
      <c r="B861" s="27"/>
      <c r="C861" s="27"/>
      <c r="H861" s="27"/>
      <c r="I861" s="27"/>
      <c r="J861" s="27"/>
      <c r="K861" s="27"/>
      <c r="L861" s="27"/>
      <c r="M861" s="27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x14ac:dyDescent="0.3">
      <c r="A862" s="1"/>
      <c r="B862" s="27"/>
      <c r="C862" s="27"/>
      <c r="H862" s="27"/>
      <c r="I862" s="27"/>
      <c r="J862" s="27"/>
      <c r="K862" s="27"/>
      <c r="L862" s="27"/>
      <c r="M862" s="27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x14ac:dyDescent="0.3">
      <c r="A863" s="1"/>
      <c r="B863" s="27"/>
      <c r="C863" s="27"/>
      <c r="H863" s="27"/>
      <c r="I863" s="27"/>
      <c r="J863" s="27"/>
      <c r="K863" s="27"/>
      <c r="L863" s="27"/>
      <c r="M863" s="27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x14ac:dyDescent="0.3">
      <c r="A864" s="1"/>
      <c r="B864" s="27"/>
      <c r="C864" s="27"/>
      <c r="H864" s="27"/>
      <c r="I864" s="27"/>
      <c r="J864" s="27"/>
      <c r="K864" s="27"/>
      <c r="L864" s="27"/>
      <c r="M864" s="27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x14ac:dyDescent="0.3">
      <c r="A865" s="1"/>
      <c r="B865" s="27"/>
      <c r="C865" s="27"/>
      <c r="H865" s="27"/>
      <c r="I865" s="27"/>
      <c r="J865" s="27"/>
      <c r="K865" s="27"/>
      <c r="L865" s="27"/>
      <c r="M865" s="27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x14ac:dyDescent="0.3">
      <c r="A866" s="1"/>
      <c r="B866" s="27"/>
      <c r="C866" s="27"/>
      <c r="H866" s="27"/>
      <c r="I866" s="27"/>
      <c r="J866" s="27"/>
      <c r="K866" s="27"/>
      <c r="L866" s="27"/>
      <c r="M866" s="27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x14ac:dyDescent="0.3">
      <c r="A867" s="1"/>
      <c r="B867" s="27"/>
      <c r="C867" s="27"/>
      <c r="H867" s="27"/>
      <c r="I867" s="27"/>
      <c r="J867" s="27"/>
      <c r="K867" s="27"/>
      <c r="L867" s="27"/>
      <c r="M867" s="27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3">
      <c r="A868" s="1"/>
      <c r="B868" s="27"/>
      <c r="C868" s="27"/>
      <c r="H868" s="27"/>
      <c r="I868" s="27"/>
      <c r="J868" s="27"/>
      <c r="K868" s="27"/>
      <c r="L868" s="27"/>
      <c r="M868" s="27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3">
      <c r="A869" s="1"/>
      <c r="B869" s="27"/>
      <c r="C869" s="27"/>
      <c r="H869" s="27"/>
      <c r="I869" s="27"/>
      <c r="J869" s="27"/>
      <c r="K869" s="27"/>
      <c r="L869" s="27"/>
      <c r="M869" s="27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x14ac:dyDescent="0.3">
      <c r="A870" s="1"/>
      <c r="B870" s="27"/>
      <c r="C870" s="27"/>
      <c r="H870" s="27"/>
      <c r="I870" s="27"/>
      <c r="J870" s="27"/>
      <c r="K870" s="27"/>
      <c r="L870" s="27"/>
      <c r="M870" s="27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x14ac:dyDescent="0.3">
      <c r="A871" s="1"/>
      <c r="B871" s="27"/>
      <c r="C871" s="27"/>
      <c r="H871" s="27"/>
      <c r="I871" s="27"/>
      <c r="J871" s="27"/>
      <c r="K871" s="27"/>
      <c r="L871" s="27"/>
      <c r="M871" s="27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x14ac:dyDescent="0.3">
      <c r="A872" s="1"/>
      <c r="B872" s="27"/>
      <c r="C872" s="27"/>
      <c r="H872" s="27"/>
      <c r="I872" s="27"/>
      <c r="J872" s="27"/>
      <c r="K872" s="27"/>
      <c r="L872" s="27"/>
      <c r="M872" s="27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x14ac:dyDescent="0.3">
      <c r="A873" s="1"/>
      <c r="B873" s="27"/>
      <c r="C873" s="27"/>
      <c r="H873" s="27"/>
      <c r="I873" s="27"/>
      <c r="J873" s="27"/>
      <c r="K873" s="27"/>
      <c r="L873" s="27"/>
      <c r="M873" s="27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x14ac:dyDescent="0.3">
      <c r="A874" s="1"/>
      <c r="B874" s="27"/>
      <c r="C874" s="27"/>
      <c r="H874" s="27"/>
      <c r="I874" s="27"/>
      <c r="J874" s="27"/>
      <c r="K874" s="27"/>
      <c r="L874" s="27"/>
      <c r="M874" s="27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x14ac:dyDescent="0.3">
      <c r="A875" s="1"/>
      <c r="B875" s="27"/>
      <c r="C875" s="27"/>
      <c r="H875" s="27"/>
      <c r="I875" s="27"/>
      <c r="J875" s="27"/>
      <c r="K875" s="27"/>
      <c r="L875" s="27"/>
      <c r="M875" s="27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x14ac:dyDescent="0.3">
      <c r="A876" s="1"/>
      <c r="B876" s="27"/>
      <c r="C876" s="27"/>
      <c r="H876" s="27"/>
      <c r="I876" s="27"/>
      <c r="J876" s="27"/>
      <c r="K876" s="27"/>
      <c r="L876" s="27"/>
      <c r="M876" s="27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x14ac:dyDescent="0.3">
      <c r="A877" s="1"/>
      <c r="B877" s="27"/>
      <c r="C877" s="27"/>
      <c r="H877" s="27"/>
      <c r="I877" s="27"/>
      <c r="J877" s="27"/>
      <c r="K877" s="27"/>
      <c r="L877" s="27"/>
      <c r="M877" s="27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x14ac:dyDescent="0.3">
      <c r="A878" s="1"/>
      <c r="B878" s="27"/>
      <c r="C878" s="27"/>
      <c r="H878" s="27"/>
      <c r="I878" s="27"/>
      <c r="J878" s="27"/>
      <c r="K878" s="27"/>
      <c r="L878" s="27"/>
      <c r="M878" s="27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x14ac:dyDescent="0.3">
      <c r="A879" s="1"/>
      <c r="B879" s="27"/>
      <c r="C879" s="27"/>
      <c r="H879" s="27"/>
      <c r="I879" s="27"/>
      <c r="J879" s="27"/>
      <c r="K879" s="27"/>
      <c r="L879" s="27"/>
      <c r="M879" s="27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x14ac:dyDescent="0.3">
      <c r="A880" s="1"/>
      <c r="B880" s="27"/>
      <c r="C880" s="27"/>
      <c r="H880" s="27"/>
      <c r="I880" s="27"/>
      <c r="J880" s="27"/>
      <c r="K880" s="27"/>
      <c r="L880" s="27"/>
      <c r="M880" s="27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x14ac:dyDescent="0.3">
      <c r="A881" s="1"/>
      <c r="B881" s="27"/>
      <c r="C881" s="27"/>
      <c r="H881" s="27"/>
      <c r="I881" s="27"/>
      <c r="J881" s="27"/>
      <c r="K881" s="27"/>
      <c r="L881" s="27"/>
      <c r="M881" s="27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x14ac:dyDescent="0.3">
      <c r="A882" s="1"/>
      <c r="B882" s="27"/>
      <c r="C882" s="27"/>
      <c r="H882" s="27"/>
      <c r="I882" s="27"/>
      <c r="J882" s="27"/>
      <c r="K882" s="27"/>
      <c r="L882" s="27"/>
      <c r="M882" s="27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x14ac:dyDescent="0.3">
      <c r="A883" s="1"/>
      <c r="B883" s="27"/>
      <c r="C883" s="27"/>
      <c r="H883" s="27"/>
      <c r="I883" s="27"/>
      <c r="J883" s="27"/>
      <c r="K883" s="27"/>
      <c r="L883" s="27"/>
      <c r="M883" s="27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x14ac:dyDescent="0.3">
      <c r="A884" s="1"/>
      <c r="B884" s="27"/>
      <c r="C884" s="27"/>
      <c r="H884" s="27"/>
      <c r="I884" s="27"/>
      <c r="J884" s="27"/>
      <c r="K884" s="27"/>
      <c r="L884" s="27"/>
      <c r="M884" s="27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3">
      <c r="A885" s="1"/>
      <c r="B885" s="27"/>
      <c r="C885" s="27"/>
      <c r="H885" s="27"/>
      <c r="I885" s="27"/>
      <c r="J885" s="27"/>
      <c r="K885" s="27"/>
      <c r="L885" s="27"/>
      <c r="M885" s="27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x14ac:dyDescent="0.3">
      <c r="A886" s="1"/>
      <c r="B886" s="27"/>
      <c r="C886" s="27"/>
      <c r="H886" s="27"/>
      <c r="I886" s="27"/>
      <c r="J886" s="27"/>
      <c r="K886" s="27"/>
      <c r="L886" s="27"/>
      <c r="M886" s="27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x14ac:dyDescent="0.3">
      <c r="A887" s="1"/>
      <c r="B887" s="27"/>
      <c r="C887" s="27"/>
      <c r="H887" s="27"/>
      <c r="I887" s="27"/>
      <c r="J887" s="27"/>
      <c r="K887" s="27"/>
      <c r="L887" s="27"/>
      <c r="M887" s="27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x14ac:dyDescent="0.3">
      <c r="A888" s="1"/>
      <c r="B888" s="27"/>
      <c r="C888" s="27"/>
      <c r="H888" s="27"/>
      <c r="I888" s="27"/>
      <c r="J888" s="27"/>
      <c r="K888" s="27"/>
      <c r="L888" s="27"/>
      <c r="M888" s="27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x14ac:dyDescent="0.3">
      <c r="A889" s="1"/>
      <c r="B889" s="27"/>
      <c r="C889" s="27"/>
      <c r="H889" s="27"/>
      <c r="I889" s="27"/>
      <c r="J889" s="27"/>
      <c r="K889" s="27"/>
      <c r="L889" s="27"/>
      <c r="M889" s="27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x14ac:dyDescent="0.3">
      <c r="A890" s="1"/>
      <c r="B890" s="27"/>
      <c r="C890" s="27"/>
      <c r="H890" s="27"/>
      <c r="I890" s="27"/>
      <c r="J890" s="27"/>
      <c r="K890" s="27"/>
      <c r="L890" s="27"/>
      <c r="M890" s="27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x14ac:dyDescent="0.3">
      <c r="A891" s="1"/>
      <c r="B891" s="27"/>
      <c r="C891" s="27"/>
      <c r="H891" s="27"/>
      <c r="I891" s="27"/>
      <c r="J891" s="27"/>
      <c r="K891" s="27"/>
      <c r="L891" s="27"/>
      <c r="M891" s="27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x14ac:dyDescent="0.3">
      <c r="A892" s="1"/>
      <c r="B892" s="27"/>
      <c r="C892" s="27"/>
      <c r="H892" s="27"/>
      <c r="I892" s="27"/>
      <c r="J892" s="27"/>
      <c r="K892" s="27"/>
      <c r="L892" s="27"/>
      <c r="M892" s="27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x14ac:dyDescent="0.3">
      <c r="A893" s="1"/>
      <c r="B893" s="27"/>
      <c r="C893" s="27"/>
      <c r="H893" s="27"/>
      <c r="I893" s="27"/>
      <c r="J893" s="27"/>
      <c r="K893" s="27"/>
      <c r="L893" s="27"/>
      <c r="M893" s="27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x14ac:dyDescent="0.3">
      <c r="A894" s="1"/>
      <c r="B894" s="27"/>
      <c r="C894" s="27"/>
      <c r="H894" s="27"/>
      <c r="I894" s="27"/>
      <c r="J894" s="27"/>
      <c r="K894" s="27"/>
      <c r="L894" s="27"/>
      <c r="M894" s="27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x14ac:dyDescent="0.3">
      <c r="A895" s="1"/>
      <c r="B895" s="27"/>
      <c r="C895" s="27"/>
      <c r="H895" s="27"/>
      <c r="I895" s="27"/>
      <c r="J895" s="27"/>
      <c r="K895" s="27"/>
      <c r="L895" s="27"/>
      <c r="M895" s="27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x14ac:dyDescent="0.3">
      <c r="A896" s="1"/>
      <c r="B896" s="27"/>
      <c r="C896" s="27"/>
      <c r="H896" s="27"/>
      <c r="I896" s="27"/>
      <c r="J896" s="27"/>
      <c r="K896" s="27"/>
      <c r="L896" s="27"/>
      <c r="M896" s="27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x14ac:dyDescent="0.3">
      <c r="A897" s="1"/>
      <c r="B897" s="27"/>
      <c r="C897" s="27"/>
      <c r="H897" s="27"/>
      <c r="I897" s="27"/>
      <c r="J897" s="27"/>
      <c r="K897" s="27"/>
      <c r="L897" s="27"/>
      <c r="M897" s="27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x14ac:dyDescent="0.3">
      <c r="A898" s="1"/>
      <c r="B898" s="27"/>
      <c r="C898" s="27"/>
      <c r="H898" s="27"/>
      <c r="I898" s="27"/>
      <c r="J898" s="27"/>
      <c r="K898" s="27"/>
      <c r="L898" s="27"/>
      <c r="M898" s="27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x14ac:dyDescent="0.3">
      <c r="A899" s="1"/>
      <c r="B899" s="27"/>
      <c r="C899" s="27"/>
      <c r="H899" s="27"/>
      <c r="I899" s="27"/>
      <c r="J899" s="27"/>
      <c r="K899" s="27"/>
      <c r="L899" s="27"/>
      <c r="M899" s="27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x14ac:dyDescent="0.3">
      <c r="A900" s="1"/>
      <c r="B900" s="27"/>
      <c r="C900" s="27"/>
      <c r="H900" s="27"/>
      <c r="I900" s="27"/>
      <c r="J900" s="27"/>
      <c r="K900" s="27"/>
      <c r="L900" s="27"/>
      <c r="M900" s="27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x14ac:dyDescent="0.3">
      <c r="A901" s="1"/>
      <c r="B901" s="27"/>
      <c r="C901" s="27"/>
      <c r="H901" s="27"/>
      <c r="I901" s="27"/>
      <c r="J901" s="27"/>
      <c r="K901" s="27"/>
      <c r="L901" s="27"/>
      <c r="M901" s="27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x14ac:dyDescent="0.3">
      <c r="A902" s="1"/>
      <c r="B902" s="27"/>
      <c r="C902" s="27"/>
      <c r="H902" s="27"/>
      <c r="I902" s="27"/>
      <c r="J902" s="27"/>
      <c r="K902" s="27"/>
      <c r="L902" s="27"/>
      <c r="M902" s="27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x14ac:dyDescent="0.3">
      <c r="A903" s="1"/>
      <c r="B903" s="27"/>
      <c r="C903" s="27"/>
      <c r="H903" s="27"/>
      <c r="I903" s="27"/>
      <c r="J903" s="27"/>
      <c r="K903" s="27"/>
      <c r="L903" s="27"/>
      <c r="M903" s="27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x14ac:dyDescent="0.3">
      <c r="A904" s="1"/>
      <c r="B904" s="27"/>
      <c r="C904" s="27"/>
      <c r="H904" s="27"/>
      <c r="I904" s="27"/>
      <c r="J904" s="27"/>
      <c r="K904" s="27"/>
      <c r="L904" s="27"/>
      <c r="M904" s="27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x14ac:dyDescent="0.3">
      <c r="A905" s="1"/>
      <c r="B905" s="27"/>
      <c r="C905" s="27"/>
      <c r="H905" s="27"/>
      <c r="I905" s="27"/>
      <c r="J905" s="27"/>
      <c r="K905" s="27"/>
      <c r="L905" s="27"/>
      <c r="M905" s="27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x14ac:dyDescent="0.3">
      <c r="A906" s="1"/>
      <c r="B906" s="27"/>
      <c r="C906" s="27"/>
      <c r="H906" s="27"/>
      <c r="I906" s="27"/>
      <c r="J906" s="27"/>
      <c r="K906" s="27"/>
      <c r="L906" s="27"/>
      <c r="M906" s="27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x14ac:dyDescent="0.3">
      <c r="A907" s="1"/>
      <c r="B907" s="27"/>
      <c r="C907" s="27"/>
      <c r="H907" s="27"/>
      <c r="I907" s="27"/>
      <c r="J907" s="27"/>
      <c r="K907" s="27"/>
      <c r="L907" s="27"/>
      <c r="M907" s="27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x14ac:dyDescent="0.3">
      <c r="A908" s="1"/>
      <c r="B908" s="27"/>
      <c r="C908" s="27"/>
      <c r="H908" s="27"/>
      <c r="I908" s="27"/>
      <c r="J908" s="27"/>
      <c r="K908" s="27"/>
      <c r="L908" s="27"/>
      <c r="M908" s="27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x14ac:dyDescent="0.3">
      <c r="A909" s="1"/>
      <c r="B909" s="27"/>
      <c r="C909" s="27"/>
      <c r="H909" s="27"/>
      <c r="I909" s="27"/>
      <c r="J909" s="27"/>
      <c r="K909" s="27"/>
      <c r="L909" s="27"/>
      <c r="M909" s="27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x14ac:dyDescent="0.3">
      <c r="A910" s="1"/>
      <c r="B910" s="27"/>
      <c r="C910" s="27"/>
      <c r="H910" s="27"/>
      <c r="I910" s="27"/>
      <c r="J910" s="27"/>
      <c r="K910" s="27"/>
      <c r="L910" s="27"/>
      <c r="M910" s="27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x14ac:dyDescent="0.3">
      <c r="A911" s="1"/>
      <c r="B911" s="27"/>
      <c r="C911" s="27"/>
      <c r="H911" s="27"/>
      <c r="I911" s="27"/>
      <c r="J911" s="27"/>
      <c r="K911" s="27"/>
      <c r="L911" s="27"/>
      <c r="M911" s="27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x14ac:dyDescent="0.3">
      <c r="A912" s="1"/>
      <c r="B912" s="27"/>
      <c r="C912" s="27"/>
      <c r="H912" s="27"/>
      <c r="I912" s="27"/>
      <c r="J912" s="27"/>
      <c r="K912" s="27"/>
      <c r="L912" s="27"/>
      <c r="M912" s="27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x14ac:dyDescent="0.3">
      <c r="A913" s="1"/>
      <c r="B913" s="27"/>
      <c r="C913" s="27"/>
      <c r="H913" s="27"/>
      <c r="I913" s="27"/>
      <c r="J913" s="27"/>
      <c r="K913" s="27"/>
      <c r="L913" s="27"/>
      <c r="M913" s="27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x14ac:dyDescent="0.3">
      <c r="A914" s="1"/>
      <c r="B914" s="27"/>
      <c r="C914" s="27"/>
      <c r="H914" s="27"/>
      <c r="I914" s="27"/>
      <c r="J914" s="27"/>
      <c r="K914" s="27"/>
      <c r="L914" s="27"/>
      <c r="M914" s="27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x14ac:dyDescent="0.3">
      <c r="A915" s="1"/>
      <c r="B915" s="27"/>
      <c r="C915" s="27"/>
      <c r="H915" s="27"/>
      <c r="I915" s="27"/>
      <c r="J915" s="27"/>
      <c r="K915" s="27"/>
      <c r="L915" s="27"/>
      <c r="M915" s="27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x14ac:dyDescent="0.3">
      <c r="A916" s="1"/>
      <c r="B916" s="27"/>
      <c r="C916" s="27"/>
      <c r="H916" s="27"/>
      <c r="I916" s="27"/>
      <c r="J916" s="27"/>
      <c r="K916" s="27"/>
      <c r="L916" s="27"/>
      <c r="M916" s="27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x14ac:dyDescent="0.3">
      <c r="A917" s="1"/>
      <c r="B917" s="27"/>
      <c r="C917" s="27"/>
      <c r="H917" s="27"/>
      <c r="I917" s="27"/>
      <c r="J917" s="27"/>
      <c r="K917" s="27"/>
      <c r="L917" s="27"/>
      <c r="M917" s="27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x14ac:dyDescent="0.3">
      <c r="A918" s="1"/>
      <c r="B918" s="27"/>
      <c r="C918" s="27"/>
      <c r="H918" s="27"/>
      <c r="I918" s="27"/>
      <c r="J918" s="27"/>
      <c r="K918" s="27"/>
      <c r="L918" s="27"/>
      <c r="M918" s="27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x14ac:dyDescent="0.3">
      <c r="A919" s="1"/>
      <c r="B919" s="27"/>
      <c r="C919" s="27"/>
      <c r="H919" s="27"/>
      <c r="I919" s="27"/>
      <c r="J919" s="27"/>
      <c r="K919" s="27"/>
      <c r="L919" s="27"/>
      <c r="M919" s="27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x14ac:dyDescent="0.3">
      <c r="A920" s="1"/>
      <c r="B920" s="27"/>
      <c r="C920" s="27"/>
      <c r="H920" s="27"/>
      <c r="I920" s="27"/>
      <c r="J920" s="27"/>
      <c r="K920" s="27"/>
      <c r="L920" s="27"/>
      <c r="M920" s="27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x14ac:dyDescent="0.3">
      <c r="A921" s="1"/>
      <c r="B921" s="27"/>
      <c r="C921" s="27"/>
      <c r="H921" s="27"/>
      <c r="I921" s="27"/>
      <c r="J921" s="27"/>
      <c r="K921" s="27"/>
      <c r="L921" s="27"/>
      <c r="M921" s="27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x14ac:dyDescent="0.3">
      <c r="A922" s="1"/>
      <c r="B922" s="27"/>
      <c r="C922" s="27"/>
      <c r="H922" s="27"/>
      <c r="I922" s="27"/>
      <c r="J922" s="27"/>
      <c r="K922" s="27"/>
      <c r="L922" s="27"/>
      <c r="M922" s="27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x14ac:dyDescent="0.3">
      <c r="A923" s="1"/>
      <c r="B923" s="27"/>
      <c r="C923" s="27"/>
      <c r="H923" s="27"/>
      <c r="I923" s="27"/>
      <c r="J923" s="27"/>
      <c r="K923" s="27"/>
      <c r="L923" s="27"/>
      <c r="M923" s="27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x14ac:dyDescent="0.3">
      <c r="A924" s="1"/>
      <c r="B924" s="27"/>
      <c r="C924" s="27"/>
      <c r="H924" s="27"/>
      <c r="I924" s="27"/>
      <c r="J924" s="27"/>
      <c r="K924" s="27"/>
      <c r="L924" s="27"/>
      <c r="M924" s="27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x14ac:dyDescent="0.3">
      <c r="A925" s="1"/>
      <c r="B925" s="27"/>
      <c r="C925" s="27"/>
      <c r="H925" s="27"/>
      <c r="I925" s="27"/>
      <c r="J925" s="27"/>
      <c r="K925" s="27"/>
      <c r="L925" s="27"/>
      <c r="M925" s="27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x14ac:dyDescent="0.3">
      <c r="A926" s="1"/>
      <c r="B926" s="27"/>
      <c r="C926" s="27"/>
      <c r="H926" s="27"/>
      <c r="I926" s="27"/>
      <c r="J926" s="27"/>
      <c r="K926" s="27"/>
      <c r="L926" s="27"/>
      <c r="M926" s="27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x14ac:dyDescent="0.3">
      <c r="A927" s="1"/>
      <c r="B927" s="27"/>
      <c r="C927" s="27"/>
      <c r="H927" s="27"/>
      <c r="I927" s="27"/>
      <c r="J927" s="27"/>
      <c r="K927" s="27"/>
      <c r="L927" s="27"/>
      <c r="M927" s="27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x14ac:dyDescent="0.3">
      <c r="A928" s="1"/>
      <c r="B928" s="27"/>
      <c r="C928" s="27"/>
      <c r="H928" s="27"/>
      <c r="I928" s="27"/>
      <c r="J928" s="27"/>
      <c r="K928" s="27"/>
      <c r="L928" s="27"/>
      <c r="M928" s="27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x14ac:dyDescent="0.3">
      <c r="A929" s="1"/>
      <c r="B929" s="27"/>
      <c r="C929" s="27"/>
      <c r="H929" s="27"/>
      <c r="I929" s="27"/>
      <c r="J929" s="27"/>
      <c r="K929" s="27"/>
      <c r="L929" s="27"/>
      <c r="M929" s="27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x14ac:dyDescent="0.3">
      <c r="A930" s="1"/>
      <c r="B930" s="27"/>
      <c r="C930" s="27"/>
      <c r="H930" s="27"/>
      <c r="I930" s="27"/>
      <c r="J930" s="27"/>
      <c r="K930" s="27"/>
      <c r="L930" s="27"/>
      <c r="M930" s="27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x14ac:dyDescent="0.3">
      <c r="A931" s="1"/>
      <c r="B931" s="27"/>
      <c r="C931" s="27"/>
      <c r="H931" s="27"/>
      <c r="I931" s="27"/>
      <c r="J931" s="27"/>
      <c r="K931" s="27"/>
      <c r="L931" s="27"/>
      <c r="M931" s="27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x14ac:dyDescent="0.3">
      <c r="A932" s="1"/>
      <c r="B932" s="27"/>
      <c r="C932" s="27"/>
      <c r="H932" s="27"/>
      <c r="I932" s="27"/>
      <c r="J932" s="27"/>
      <c r="K932" s="27"/>
      <c r="L932" s="27"/>
      <c r="M932" s="27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x14ac:dyDescent="0.3">
      <c r="A933" s="1"/>
      <c r="B933" s="27"/>
      <c r="C933" s="27"/>
      <c r="H933" s="27"/>
      <c r="I933" s="27"/>
      <c r="J933" s="27"/>
      <c r="K933" s="27"/>
      <c r="L933" s="27"/>
      <c r="M933" s="27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x14ac:dyDescent="0.3">
      <c r="A934" s="1"/>
      <c r="B934" s="27"/>
      <c r="C934" s="27"/>
      <c r="H934" s="27"/>
      <c r="I934" s="27"/>
      <c r="J934" s="27"/>
      <c r="K934" s="27"/>
      <c r="L934" s="27"/>
      <c r="M934" s="27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x14ac:dyDescent="0.3">
      <c r="A935" s="1"/>
      <c r="B935" s="27"/>
      <c r="C935" s="27"/>
      <c r="H935" s="27"/>
      <c r="I935" s="27"/>
      <c r="J935" s="27"/>
      <c r="K935" s="27"/>
      <c r="L935" s="27"/>
      <c r="M935" s="27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x14ac:dyDescent="0.3">
      <c r="A936" s="1"/>
      <c r="B936" s="27"/>
      <c r="C936" s="27"/>
      <c r="H936" s="27"/>
      <c r="I936" s="27"/>
      <c r="J936" s="27"/>
      <c r="K936" s="27"/>
      <c r="L936" s="27"/>
      <c r="M936" s="27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x14ac:dyDescent="0.3">
      <c r="A937" s="1"/>
      <c r="B937" s="27"/>
      <c r="C937" s="27"/>
      <c r="H937" s="27"/>
      <c r="I937" s="27"/>
      <c r="J937" s="27"/>
      <c r="K937" s="27"/>
      <c r="L937" s="27"/>
      <c r="M937" s="27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x14ac:dyDescent="0.3">
      <c r="A938" s="1"/>
      <c r="B938" s="27"/>
      <c r="C938" s="27"/>
      <c r="H938" s="27"/>
      <c r="I938" s="27"/>
      <c r="J938" s="27"/>
      <c r="K938" s="27"/>
      <c r="L938" s="27"/>
      <c r="M938" s="27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x14ac:dyDescent="0.3">
      <c r="A939" s="1"/>
      <c r="B939" s="27"/>
      <c r="C939" s="27"/>
      <c r="H939" s="27"/>
      <c r="I939" s="27"/>
      <c r="J939" s="27"/>
      <c r="K939" s="27"/>
      <c r="L939" s="27"/>
      <c r="M939" s="27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x14ac:dyDescent="0.3">
      <c r="A940" s="1"/>
      <c r="B940" s="27"/>
      <c r="C940" s="27"/>
      <c r="H940" s="27"/>
      <c r="I940" s="27"/>
      <c r="J940" s="27"/>
      <c r="K940" s="27"/>
      <c r="L940" s="27"/>
      <c r="M940" s="27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x14ac:dyDescent="0.3">
      <c r="A941" s="1"/>
      <c r="B941" s="27"/>
      <c r="C941" s="27"/>
      <c r="H941" s="27"/>
      <c r="I941" s="27"/>
      <c r="J941" s="27"/>
      <c r="K941" s="27"/>
      <c r="L941" s="27"/>
      <c r="M941" s="27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x14ac:dyDescent="0.3">
      <c r="A942" s="1"/>
      <c r="B942" s="27"/>
      <c r="C942" s="27"/>
      <c r="H942" s="27"/>
      <c r="I942" s="27"/>
      <c r="J942" s="27"/>
      <c r="K942" s="27"/>
      <c r="L942" s="27"/>
      <c r="M942" s="27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x14ac:dyDescent="0.3">
      <c r="A943" s="1"/>
      <c r="B943" s="27"/>
      <c r="C943" s="27"/>
      <c r="H943" s="27"/>
      <c r="I943" s="27"/>
      <c r="J943" s="27"/>
      <c r="K943" s="27"/>
      <c r="L943" s="27"/>
      <c r="M943" s="27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x14ac:dyDescent="0.3">
      <c r="A944" s="1"/>
      <c r="B944" s="27"/>
      <c r="C944" s="27"/>
      <c r="H944" s="27"/>
      <c r="I944" s="27"/>
      <c r="J944" s="27"/>
      <c r="K944" s="27"/>
      <c r="L944" s="27"/>
      <c r="M944" s="27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x14ac:dyDescent="0.3">
      <c r="A945" s="1"/>
      <c r="B945" s="27"/>
      <c r="C945" s="27"/>
      <c r="H945" s="27"/>
      <c r="I945" s="27"/>
      <c r="J945" s="27"/>
      <c r="K945" s="27"/>
      <c r="L945" s="27"/>
      <c r="M945" s="27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x14ac:dyDescent="0.3">
      <c r="A946" s="1"/>
      <c r="B946" s="27"/>
      <c r="C946" s="27"/>
      <c r="H946" s="27"/>
      <c r="I946" s="27"/>
      <c r="J946" s="27"/>
      <c r="K946" s="27"/>
      <c r="L946" s="27"/>
      <c r="M946" s="27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x14ac:dyDescent="0.3">
      <c r="A947" s="1"/>
      <c r="B947" s="27"/>
      <c r="C947" s="27"/>
      <c r="H947" s="27"/>
      <c r="I947" s="27"/>
      <c r="J947" s="27"/>
      <c r="K947" s="27"/>
      <c r="L947" s="27"/>
      <c r="M947" s="27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x14ac:dyDescent="0.3">
      <c r="A948" s="1"/>
      <c r="B948" s="27"/>
      <c r="C948" s="27"/>
      <c r="H948" s="27"/>
      <c r="I948" s="27"/>
      <c r="J948" s="27"/>
      <c r="K948" s="27"/>
      <c r="L948" s="27"/>
      <c r="M948" s="27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x14ac:dyDescent="0.3">
      <c r="A949" s="1"/>
      <c r="B949" s="27"/>
      <c r="C949" s="27"/>
      <c r="H949" s="27"/>
      <c r="I949" s="27"/>
      <c r="J949" s="27"/>
      <c r="K949" s="27"/>
      <c r="L949" s="27"/>
      <c r="M949" s="27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x14ac:dyDescent="0.3">
      <c r="A950" s="1"/>
      <c r="B950" s="27"/>
      <c r="C950" s="27"/>
      <c r="H950" s="27"/>
      <c r="I950" s="27"/>
      <c r="J950" s="27"/>
      <c r="K950" s="27"/>
      <c r="L950" s="27"/>
      <c r="M950" s="27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x14ac:dyDescent="0.3">
      <c r="A951" s="1"/>
      <c r="B951" s="27"/>
      <c r="C951" s="27"/>
      <c r="H951" s="27"/>
      <c r="I951" s="27"/>
      <c r="J951" s="27"/>
      <c r="K951" s="27"/>
      <c r="L951" s="27"/>
      <c r="M951" s="27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x14ac:dyDescent="0.3">
      <c r="A952" s="1"/>
      <c r="B952" s="27"/>
      <c r="C952" s="27"/>
      <c r="H952" s="27"/>
      <c r="I952" s="27"/>
      <c r="J952" s="27"/>
      <c r="K952" s="27"/>
      <c r="L952" s="27"/>
      <c r="M952" s="27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x14ac:dyDescent="0.3">
      <c r="A953" s="1"/>
      <c r="B953" s="27"/>
      <c r="C953" s="27"/>
      <c r="H953" s="27"/>
      <c r="I953" s="27"/>
      <c r="J953" s="27"/>
      <c r="K953" s="27"/>
      <c r="L953" s="27"/>
      <c r="M953" s="27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x14ac:dyDescent="0.3">
      <c r="A954" s="1"/>
      <c r="B954" s="27"/>
      <c r="C954" s="27"/>
      <c r="H954" s="27"/>
      <c r="I954" s="27"/>
      <c r="J954" s="27"/>
      <c r="K954" s="27"/>
      <c r="L954" s="27"/>
      <c r="M954" s="27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x14ac:dyDescent="0.3">
      <c r="A955" s="1"/>
      <c r="B955" s="27"/>
      <c r="C955" s="27"/>
      <c r="H955" s="27"/>
      <c r="I955" s="27"/>
      <c r="J955" s="27"/>
      <c r="K955" s="27"/>
      <c r="L955" s="27"/>
      <c r="M955" s="27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x14ac:dyDescent="0.3">
      <c r="A956" s="1"/>
      <c r="B956" s="27"/>
      <c r="C956" s="27"/>
      <c r="H956" s="27"/>
      <c r="I956" s="27"/>
      <c r="J956" s="27"/>
      <c r="K956" s="27"/>
      <c r="L956" s="27"/>
      <c r="M956" s="27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x14ac:dyDescent="0.3">
      <c r="A957" s="1"/>
      <c r="B957" s="27"/>
      <c r="C957" s="27"/>
      <c r="H957" s="27"/>
      <c r="I957" s="27"/>
      <c r="J957" s="27"/>
      <c r="K957" s="27"/>
      <c r="L957" s="27"/>
      <c r="M957" s="27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x14ac:dyDescent="0.3">
      <c r="A958" s="1"/>
      <c r="B958" s="27"/>
      <c r="C958" s="27"/>
      <c r="H958" s="27"/>
      <c r="I958" s="27"/>
      <c r="J958" s="27"/>
      <c r="K958" s="27"/>
      <c r="L958" s="27"/>
      <c r="M958" s="27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x14ac:dyDescent="0.3">
      <c r="A959" s="1"/>
      <c r="B959" s="27"/>
      <c r="C959" s="27"/>
      <c r="H959" s="27"/>
      <c r="I959" s="27"/>
      <c r="J959" s="27"/>
      <c r="K959" s="27"/>
      <c r="L959" s="27"/>
      <c r="M959" s="27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3">
      <c r="A960" s="1"/>
      <c r="B960" s="27"/>
      <c r="C960" s="27"/>
      <c r="H960" s="27"/>
      <c r="I960" s="27"/>
      <c r="J960" s="27"/>
      <c r="K960" s="27"/>
      <c r="L960" s="27"/>
      <c r="M960" s="27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x14ac:dyDescent="0.3">
      <c r="A961" s="1"/>
      <c r="B961" s="27"/>
      <c r="C961" s="27"/>
      <c r="H961" s="27"/>
      <c r="I961" s="27"/>
      <c r="J961" s="27"/>
      <c r="K961" s="27"/>
      <c r="L961" s="27"/>
      <c r="M961" s="27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x14ac:dyDescent="0.3">
      <c r="A962" s="1"/>
      <c r="B962" s="27"/>
      <c r="C962" s="27"/>
      <c r="H962" s="27"/>
      <c r="I962" s="27"/>
      <c r="J962" s="27"/>
      <c r="K962" s="27"/>
      <c r="L962" s="27"/>
      <c r="M962" s="27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x14ac:dyDescent="0.3">
      <c r="A963" s="1"/>
      <c r="B963" s="27"/>
      <c r="C963" s="27"/>
      <c r="H963" s="27"/>
      <c r="I963" s="27"/>
      <c r="J963" s="27"/>
      <c r="K963" s="27"/>
      <c r="L963" s="27"/>
      <c r="M963" s="27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x14ac:dyDescent="0.3">
      <c r="A964" s="1"/>
      <c r="B964" s="27"/>
      <c r="C964" s="27"/>
      <c r="H964" s="27"/>
      <c r="I964" s="27"/>
      <c r="J964" s="27"/>
      <c r="K964" s="27"/>
      <c r="L964" s="27"/>
      <c r="M964" s="27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x14ac:dyDescent="0.3">
      <c r="A965" s="1"/>
      <c r="B965" s="27"/>
      <c r="C965" s="27"/>
      <c r="H965" s="27"/>
      <c r="I965" s="27"/>
      <c r="J965" s="27"/>
      <c r="K965" s="27"/>
      <c r="L965" s="27"/>
      <c r="M965" s="27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x14ac:dyDescent="0.3">
      <c r="A966" s="1"/>
      <c r="B966" s="27"/>
      <c r="C966" s="27"/>
      <c r="H966" s="27"/>
      <c r="I966" s="27"/>
      <c r="J966" s="27"/>
      <c r="K966" s="27"/>
      <c r="L966" s="27"/>
      <c r="M966" s="27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x14ac:dyDescent="0.3">
      <c r="A967" s="1"/>
      <c r="B967" s="27"/>
      <c r="C967" s="27"/>
      <c r="H967" s="27"/>
      <c r="I967" s="27"/>
      <c r="J967" s="27"/>
      <c r="K967" s="27"/>
      <c r="L967" s="27"/>
      <c r="M967" s="27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x14ac:dyDescent="0.3">
      <c r="A968" s="1"/>
      <c r="B968" s="27"/>
      <c r="C968" s="27"/>
      <c r="H968" s="27"/>
      <c r="I968" s="27"/>
      <c r="J968" s="27"/>
      <c r="K968" s="27"/>
      <c r="L968" s="27"/>
      <c r="M968" s="27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x14ac:dyDescent="0.3">
      <c r="A969" s="1"/>
      <c r="B969" s="27"/>
      <c r="C969" s="27"/>
      <c r="H969" s="27"/>
      <c r="I969" s="27"/>
      <c r="J969" s="27"/>
      <c r="K969" s="27"/>
      <c r="L969" s="27"/>
      <c r="M969" s="27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x14ac:dyDescent="0.3">
      <c r="A970" s="1"/>
      <c r="B970" s="27"/>
      <c r="C970" s="27"/>
      <c r="H970" s="27"/>
      <c r="I970" s="27"/>
      <c r="J970" s="27"/>
      <c r="K970" s="27"/>
      <c r="L970" s="27"/>
      <c r="M970" s="27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x14ac:dyDescent="0.3">
      <c r="A971" s="1"/>
      <c r="B971" s="27"/>
      <c r="C971" s="27"/>
      <c r="H971" s="27"/>
      <c r="I971" s="27"/>
      <c r="J971" s="27"/>
      <c r="K971" s="27"/>
      <c r="L971" s="27"/>
      <c r="M971" s="27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x14ac:dyDescent="0.3">
      <c r="A972" s="1"/>
      <c r="B972" s="27"/>
      <c r="C972" s="27"/>
      <c r="H972" s="27"/>
      <c r="I972" s="27"/>
      <c r="J972" s="27"/>
      <c r="K972" s="27"/>
      <c r="L972" s="27"/>
      <c r="M972" s="27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x14ac:dyDescent="0.3">
      <c r="A973" s="1"/>
      <c r="B973" s="27"/>
      <c r="C973" s="27"/>
      <c r="H973" s="27"/>
      <c r="I973" s="27"/>
      <c r="J973" s="27"/>
      <c r="K973" s="27"/>
      <c r="L973" s="27"/>
      <c r="M973" s="27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x14ac:dyDescent="0.3">
      <c r="A974" s="1"/>
      <c r="B974" s="27"/>
      <c r="C974" s="27"/>
      <c r="H974" s="27"/>
      <c r="I974" s="27"/>
      <c r="J974" s="27"/>
      <c r="K974" s="27"/>
      <c r="L974" s="27"/>
      <c r="M974" s="27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x14ac:dyDescent="0.3">
      <c r="A975" s="1"/>
      <c r="B975" s="27"/>
      <c r="C975" s="27"/>
      <c r="H975" s="27"/>
      <c r="I975" s="27"/>
      <c r="J975" s="27"/>
      <c r="K975" s="27"/>
      <c r="L975" s="27"/>
      <c r="M975" s="27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x14ac:dyDescent="0.3">
      <c r="A976" s="1"/>
      <c r="B976" s="27"/>
      <c r="C976" s="27"/>
      <c r="H976" s="27"/>
      <c r="I976" s="27"/>
      <c r="J976" s="27"/>
      <c r="K976" s="27"/>
      <c r="L976" s="27"/>
      <c r="M976" s="27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x14ac:dyDescent="0.3">
      <c r="A977" s="1"/>
      <c r="B977" s="27"/>
      <c r="C977" s="27"/>
      <c r="H977" s="27"/>
      <c r="I977" s="27"/>
      <c r="J977" s="27"/>
      <c r="K977" s="27"/>
      <c r="L977" s="27"/>
      <c r="M977" s="27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x14ac:dyDescent="0.3">
      <c r="A978" s="1"/>
      <c r="B978" s="27"/>
      <c r="C978" s="27"/>
      <c r="H978" s="27"/>
      <c r="I978" s="27"/>
      <c r="J978" s="27"/>
      <c r="K978" s="27"/>
      <c r="L978" s="27"/>
      <c r="M978" s="27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x14ac:dyDescent="0.3">
      <c r="A979" s="1"/>
      <c r="B979" s="27"/>
      <c r="C979" s="27"/>
      <c r="H979" s="27"/>
      <c r="I979" s="27"/>
      <c r="J979" s="27"/>
      <c r="K979" s="27"/>
      <c r="L979" s="27"/>
      <c r="M979" s="27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x14ac:dyDescent="0.3">
      <c r="A980" s="1"/>
      <c r="B980" s="27"/>
      <c r="C980" s="27"/>
      <c r="H980" s="27"/>
      <c r="I980" s="27"/>
      <c r="J980" s="27"/>
      <c r="K980" s="27"/>
      <c r="L980" s="27"/>
      <c r="M980" s="27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x14ac:dyDescent="0.3">
      <c r="A981" s="1"/>
      <c r="B981" s="27"/>
      <c r="C981" s="27"/>
      <c r="H981" s="27"/>
      <c r="I981" s="27"/>
      <c r="J981" s="27"/>
      <c r="K981" s="27"/>
      <c r="L981" s="27"/>
      <c r="M981" s="27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x14ac:dyDescent="0.3">
      <c r="A982" s="1"/>
      <c r="B982" s="27"/>
      <c r="C982" s="27"/>
      <c r="H982" s="27"/>
      <c r="I982" s="27"/>
      <c r="J982" s="27"/>
      <c r="K982" s="27"/>
      <c r="L982" s="27"/>
      <c r="M982" s="27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x14ac:dyDescent="0.3">
      <c r="A983" s="1"/>
      <c r="B983" s="27"/>
      <c r="C983" s="27"/>
      <c r="H983" s="27"/>
      <c r="I983" s="27"/>
      <c r="J983" s="27"/>
      <c r="K983" s="27"/>
      <c r="L983" s="27"/>
      <c r="M983" s="27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x14ac:dyDescent="0.3">
      <c r="A984" s="1"/>
      <c r="B984" s="27"/>
      <c r="C984" s="27"/>
      <c r="H984" s="27"/>
      <c r="I984" s="27"/>
      <c r="J984" s="27"/>
      <c r="K984" s="27"/>
      <c r="L984" s="27"/>
      <c r="M984" s="27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x14ac:dyDescent="0.3">
      <c r="A985" s="1"/>
      <c r="B985" s="27"/>
      <c r="C985" s="27"/>
      <c r="H985" s="27"/>
      <c r="I985" s="27"/>
      <c r="J985" s="27"/>
      <c r="K985" s="27"/>
      <c r="L985" s="27"/>
      <c r="M985" s="27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x14ac:dyDescent="0.3">
      <c r="A986" s="1"/>
      <c r="B986" s="27"/>
      <c r="C986" s="27"/>
      <c r="H986" s="27"/>
      <c r="I986" s="27"/>
      <c r="J986" s="27"/>
      <c r="K986" s="27"/>
      <c r="L986" s="27"/>
      <c r="M986" s="27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x14ac:dyDescent="0.3">
      <c r="A987" s="1"/>
      <c r="B987" s="27"/>
      <c r="C987" s="27"/>
      <c r="H987" s="27"/>
      <c r="I987" s="27"/>
      <c r="J987" s="27"/>
      <c r="K987" s="27"/>
      <c r="L987" s="27"/>
      <c r="M987" s="27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x14ac:dyDescent="0.3">
      <c r="A988" s="1"/>
      <c r="B988" s="27"/>
      <c r="C988" s="27"/>
      <c r="H988" s="27"/>
      <c r="I988" s="27"/>
      <c r="J988" s="27"/>
      <c r="K988" s="27"/>
      <c r="L988" s="27"/>
      <c r="M988" s="27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3">
      <c r="A989" s="1"/>
      <c r="B989" s="27"/>
      <c r="C989" s="27"/>
      <c r="H989" s="27"/>
      <c r="I989" s="27"/>
      <c r="J989" s="27"/>
      <c r="K989" s="27"/>
      <c r="L989" s="27"/>
      <c r="M989" s="27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x14ac:dyDescent="0.3">
      <c r="A990" s="1"/>
      <c r="B990" s="27"/>
      <c r="C990" s="27"/>
      <c r="H990" s="27"/>
      <c r="I990" s="27"/>
      <c r="J990" s="27"/>
      <c r="K990" s="27"/>
      <c r="L990" s="27"/>
      <c r="M990" s="27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x14ac:dyDescent="0.3">
      <c r="A991" s="1"/>
      <c r="B991" s="27"/>
      <c r="C991" s="27"/>
      <c r="H991" s="27"/>
      <c r="I991" s="27"/>
      <c r="J991" s="27"/>
      <c r="K991" s="27"/>
      <c r="L991" s="27"/>
      <c r="M991" s="27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x14ac:dyDescent="0.3">
      <c r="A992" s="1"/>
      <c r="B992" s="27"/>
      <c r="C992" s="27"/>
      <c r="H992" s="27"/>
      <c r="I992" s="27"/>
      <c r="J992" s="27"/>
      <c r="K992" s="27"/>
      <c r="L992" s="27"/>
      <c r="M992" s="27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x14ac:dyDescent="0.3">
      <c r="A993" s="1"/>
      <c r="B993" s="27"/>
      <c r="C993" s="27"/>
      <c r="H993" s="27"/>
      <c r="I993" s="27"/>
      <c r="J993" s="27"/>
      <c r="K993" s="27"/>
      <c r="L993" s="27"/>
      <c r="M993" s="27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x14ac:dyDescent="0.3">
      <c r="A994" s="1"/>
      <c r="B994" s="27"/>
      <c r="C994" s="27"/>
      <c r="H994" s="27"/>
      <c r="I994" s="27"/>
      <c r="J994" s="27"/>
      <c r="K994" s="27"/>
      <c r="L994" s="27"/>
      <c r="M994" s="27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x14ac:dyDescent="0.3">
      <c r="A995" s="1"/>
      <c r="B995" s="27"/>
      <c r="C995" s="27"/>
      <c r="H995" s="27"/>
      <c r="I995" s="27"/>
      <c r="J995" s="27"/>
      <c r="K995" s="27"/>
      <c r="L995" s="27"/>
      <c r="M995" s="27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x14ac:dyDescent="0.3">
      <c r="A996" s="1"/>
      <c r="B996" s="27"/>
      <c r="C996" s="27"/>
      <c r="H996" s="27"/>
      <c r="I996" s="27"/>
      <c r="J996" s="27"/>
      <c r="K996" s="27"/>
      <c r="L996" s="27"/>
      <c r="M996" s="27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x14ac:dyDescent="0.3">
      <c r="A997" s="1"/>
      <c r="B997" s="27"/>
      <c r="C997" s="27"/>
      <c r="H997" s="27"/>
      <c r="I997" s="27"/>
      <c r="J997" s="27"/>
      <c r="K997" s="27"/>
      <c r="L997" s="27"/>
      <c r="M997" s="27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x14ac:dyDescent="0.3">
      <c r="A998" s="1"/>
      <c r="B998" s="27"/>
      <c r="C998" s="27"/>
      <c r="H998" s="27"/>
      <c r="I998" s="27"/>
      <c r="J998" s="27"/>
      <c r="K998" s="27"/>
      <c r="L998" s="27"/>
      <c r="M998" s="27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x14ac:dyDescent="0.3">
      <c r="A999" s="1"/>
      <c r="B999" s="27"/>
      <c r="C999" s="27"/>
      <c r="H999" s="27"/>
      <c r="I999" s="27"/>
      <c r="J999" s="27"/>
      <c r="K999" s="27"/>
      <c r="L999" s="27"/>
      <c r="M999" s="27"/>
      <c r="N999" s="1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x14ac:dyDescent="0.3">
      <c r="A1000" s="1"/>
      <c r="B1000" s="27"/>
      <c r="C1000" s="27"/>
      <c r="H1000" s="27"/>
      <c r="I1000" s="27"/>
      <c r="J1000" s="27"/>
      <c r="K1000" s="27"/>
      <c r="L1000" s="27"/>
      <c r="M1000" s="27"/>
      <c r="N1000" s="1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x14ac:dyDescent="0.3">
      <c r="A1001" s="1"/>
      <c r="B1001" s="27"/>
      <c r="C1001" s="27"/>
      <c r="H1001" s="27"/>
      <c r="I1001" s="27"/>
      <c r="J1001" s="27"/>
      <c r="K1001" s="27"/>
      <c r="L1001" s="27"/>
      <c r="M1001" s="27"/>
      <c r="N1001" s="1"/>
      <c r="O1001" s="2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x14ac:dyDescent="0.3">
      <c r="A1002" s="1"/>
      <c r="B1002" s="27"/>
      <c r="C1002" s="27"/>
      <c r="H1002" s="27"/>
      <c r="I1002" s="27"/>
      <c r="J1002" s="27"/>
      <c r="K1002" s="27"/>
      <c r="L1002" s="27"/>
      <c r="M1002" s="27"/>
      <c r="N1002" s="1"/>
      <c r="O1002" s="2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x14ac:dyDescent="0.3">
      <c r="A1003" s="1"/>
      <c r="B1003" s="27"/>
      <c r="C1003" s="27"/>
      <c r="H1003" s="27"/>
      <c r="I1003" s="27"/>
      <c r="J1003" s="27"/>
      <c r="K1003" s="27"/>
      <c r="L1003" s="27"/>
      <c r="M1003" s="27"/>
      <c r="N1003" s="1"/>
      <c r="O1003" s="2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x14ac:dyDescent="0.3">
      <c r="A1004" s="1"/>
      <c r="B1004" s="27"/>
      <c r="C1004" s="27"/>
      <c r="H1004" s="27"/>
      <c r="I1004" s="27"/>
      <c r="J1004" s="27"/>
      <c r="K1004" s="27"/>
      <c r="L1004" s="27"/>
      <c r="M1004" s="27"/>
      <c r="N1004" s="1"/>
      <c r="O1004" s="2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x14ac:dyDescent="0.3">
      <c r="A1005" s="1"/>
      <c r="B1005" s="27"/>
      <c r="C1005" s="27"/>
      <c r="H1005" s="27"/>
      <c r="I1005" s="27"/>
      <c r="J1005" s="27"/>
      <c r="K1005" s="27"/>
      <c r="L1005" s="27"/>
      <c r="M1005" s="27"/>
      <c r="N1005" s="1"/>
      <c r="O1005" s="2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x14ac:dyDescent="0.3">
      <c r="A1006" s="1"/>
      <c r="B1006" s="27"/>
      <c r="C1006" s="27"/>
      <c r="H1006" s="27"/>
      <c r="I1006" s="27"/>
      <c r="J1006" s="27"/>
      <c r="K1006" s="27"/>
      <c r="L1006" s="27"/>
      <c r="M1006" s="27"/>
      <c r="N1006" s="1"/>
      <c r="O1006" s="2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x14ac:dyDescent="0.3">
      <c r="A1007" s="1"/>
      <c r="B1007" s="27"/>
      <c r="C1007" s="27"/>
      <c r="H1007" s="27"/>
      <c r="I1007" s="27"/>
      <c r="J1007" s="27"/>
      <c r="K1007" s="27"/>
      <c r="L1007" s="27"/>
      <c r="M1007" s="27"/>
      <c r="N1007" s="1"/>
      <c r="O1007" s="2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x14ac:dyDescent="0.3">
      <c r="A1008" s="1"/>
      <c r="B1008" s="27"/>
      <c r="C1008" s="27"/>
      <c r="H1008" s="27"/>
      <c r="I1008" s="27"/>
      <c r="J1008" s="27"/>
      <c r="K1008" s="27"/>
      <c r="L1008" s="27"/>
      <c r="M1008" s="27"/>
      <c r="N1008" s="1"/>
      <c r="O1008" s="2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x14ac:dyDescent="0.3">
      <c r="A1009" s="1"/>
      <c r="B1009" s="27"/>
      <c r="C1009" s="27"/>
      <c r="H1009" s="27"/>
      <c r="I1009" s="27"/>
      <c r="J1009" s="27"/>
      <c r="K1009" s="27"/>
      <c r="L1009" s="27"/>
      <c r="M1009" s="27"/>
      <c r="N1009" s="1"/>
      <c r="O1009" s="2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x14ac:dyDescent="0.3">
      <c r="A1010" s="1"/>
      <c r="B1010" s="27"/>
      <c r="C1010" s="27"/>
      <c r="H1010" s="27"/>
      <c r="I1010" s="27"/>
      <c r="J1010" s="27"/>
      <c r="K1010" s="27"/>
      <c r="L1010" s="27"/>
      <c r="M1010" s="27"/>
      <c r="N1010" s="1"/>
      <c r="O1010" s="2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x14ac:dyDescent="0.3">
      <c r="A1011" s="1"/>
      <c r="B1011" s="27"/>
      <c r="C1011" s="27"/>
      <c r="H1011" s="27"/>
      <c r="I1011" s="27"/>
      <c r="J1011" s="27"/>
      <c r="K1011" s="27"/>
      <c r="L1011" s="27"/>
      <c r="M1011" s="27"/>
      <c r="N1011" s="1"/>
      <c r="O1011" s="2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x14ac:dyDescent="0.3">
      <c r="A1012" s="1"/>
      <c r="B1012" s="27"/>
      <c r="C1012" s="27"/>
      <c r="H1012" s="27"/>
      <c r="I1012" s="27"/>
      <c r="J1012" s="27"/>
      <c r="K1012" s="27"/>
      <c r="L1012" s="27"/>
      <c r="M1012" s="27"/>
      <c r="N1012" s="1"/>
      <c r="O1012" s="2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x14ac:dyDescent="0.3">
      <c r="A1013" s="1"/>
      <c r="B1013" s="27"/>
      <c r="C1013" s="27"/>
      <c r="H1013" s="27"/>
      <c r="I1013" s="27"/>
      <c r="J1013" s="27"/>
      <c r="K1013" s="27"/>
      <c r="L1013" s="27"/>
      <c r="M1013" s="27"/>
      <c r="N1013" s="1"/>
      <c r="O1013" s="2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x14ac:dyDescent="0.3">
      <c r="A1014" s="1"/>
      <c r="B1014" s="27"/>
      <c r="C1014" s="27"/>
      <c r="H1014" s="27"/>
      <c r="I1014" s="27"/>
      <c r="J1014" s="27"/>
      <c r="K1014" s="27"/>
      <c r="L1014" s="27"/>
      <c r="M1014" s="27"/>
      <c r="N1014" s="1"/>
      <c r="O1014" s="2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x14ac:dyDescent="0.3">
      <c r="A1015" s="1"/>
      <c r="B1015" s="27"/>
      <c r="C1015" s="27"/>
      <c r="H1015" s="27"/>
      <c r="I1015" s="27"/>
      <c r="J1015" s="27"/>
      <c r="K1015" s="27"/>
      <c r="L1015" s="27"/>
      <c r="M1015" s="27"/>
      <c r="N1015" s="1"/>
      <c r="O1015" s="2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x14ac:dyDescent="0.3">
      <c r="A1016" s="1"/>
      <c r="B1016" s="27"/>
      <c r="C1016" s="27"/>
      <c r="H1016" s="27"/>
      <c r="I1016" s="27"/>
      <c r="J1016" s="27"/>
      <c r="K1016" s="27"/>
      <c r="L1016" s="27"/>
      <c r="M1016" s="27"/>
      <c r="N1016" s="1"/>
      <c r="O1016" s="2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x14ac:dyDescent="0.3">
      <c r="A1017" s="1"/>
      <c r="B1017" s="27"/>
      <c r="C1017" s="27"/>
      <c r="H1017" s="27"/>
      <c r="I1017" s="27"/>
      <c r="J1017" s="27"/>
      <c r="K1017" s="27"/>
      <c r="L1017" s="27"/>
      <c r="M1017" s="27"/>
      <c r="N1017" s="1"/>
      <c r="O1017" s="2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x14ac:dyDescent="0.3">
      <c r="A1018" s="1"/>
      <c r="B1018" s="27"/>
      <c r="C1018" s="27"/>
      <c r="H1018" s="27"/>
      <c r="I1018" s="27"/>
      <c r="J1018" s="27"/>
      <c r="K1018" s="27"/>
      <c r="L1018" s="27"/>
      <c r="M1018" s="27"/>
      <c r="N1018" s="1"/>
      <c r="O1018" s="2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x14ac:dyDescent="0.3">
      <c r="A1019" s="1"/>
      <c r="B1019" s="27"/>
      <c r="C1019" s="27"/>
      <c r="H1019" s="27"/>
      <c r="I1019" s="27"/>
      <c r="J1019" s="27"/>
      <c r="K1019" s="27"/>
      <c r="L1019" s="27"/>
      <c r="M1019" s="27"/>
      <c r="N1019" s="1"/>
      <c r="O1019" s="2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x14ac:dyDescent="0.3">
      <c r="A1020" s="1"/>
      <c r="B1020" s="27"/>
      <c r="C1020" s="27"/>
      <c r="H1020" s="27"/>
      <c r="I1020" s="27"/>
      <c r="J1020" s="27"/>
      <c r="K1020" s="27"/>
      <c r="L1020" s="27"/>
      <c r="M1020" s="27"/>
      <c r="N1020" s="1"/>
      <c r="O1020" s="2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x14ac:dyDescent="0.3">
      <c r="A1021" s="1"/>
      <c r="B1021" s="27"/>
      <c r="C1021" s="27"/>
      <c r="H1021" s="27"/>
      <c r="I1021" s="27"/>
      <c r="J1021" s="27"/>
      <c r="K1021" s="27"/>
      <c r="L1021" s="27"/>
      <c r="M1021" s="27"/>
      <c r="N1021" s="1"/>
      <c r="O1021" s="2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x14ac:dyDescent="0.3">
      <c r="A1022" s="1"/>
      <c r="B1022" s="27"/>
      <c r="C1022" s="27"/>
      <c r="H1022" s="27"/>
      <c r="I1022" s="27"/>
      <c r="J1022" s="27"/>
      <c r="K1022" s="27"/>
      <c r="L1022" s="27"/>
      <c r="M1022" s="27"/>
      <c r="N1022" s="1"/>
      <c r="O1022" s="2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x14ac:dyDescent="0.3">
      <c r="A1023" s="1"/>
      <c r="B1023" s="27"/>
      <c r="C1023" s="27"/>
      <c r="H1023" s="27"/>
      <c r="I1023" s="27"/>
      <c r="J1023" s="27"/>
      <c r="K1023" s="27"/>
      <c r="L1023" s="27"/>
      <c r="M1023" s="27"/>
      <c r="N1023" s="1"/>
      <c r="O1023" s="2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x14ac:dyDescent="0.3">
      <c r="A1024" s="1"/>
      <c r="B1024" s="27"/>
      <c r="C1024" s="27"/>
      <c r="H1024" s="27"/>
      <c r="I1024" s="27"/>
      <c r="J1024" s="27"/>
      <c r="K1024" s="27"/>
      <c r="L1024" s="27"/>
      <c r="M1024" s="27"/>
      <c r="N1024" s="1"/>
      <c r="O1024" s="2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x14ac:dyDescent="0.3">
      <c r="A1025" s="1"/>
      <c r="B1025" s="27"/>
      <c r="C1025" s="27"/>
      <c r="H1025" s="27"/>
      <c r="I1025" s="27"/>
      <c r="J1025" s="27"/>
      <c r="K1025" s="27"/>
      <c r="L1025" s="27"/>
      <c r="M1025" s="27"/>
      <c r="N1025" s="1"/>
      <c r="O1025" s="2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x14ac:dyDescent="0.3">
      <c r="A1026" s="1"/>
      <c r="B1026" s="27"/>
      <c r="C1026" s="27"/>
      <c r="H1026" s="27"/>
      <c r="I1026" s="27"/>
      <c r="J1026" s="27"/>
      <c r="K1026" s="27"/>
      <c r="L1026" s="27"/>
      <c r="M1026" s="27"/>
      <c r="N1026" s="1"/>
      <c r="O1026" s="2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  <row r="1027" spans="1:28" x14ac:dyDescent="0.3">
      <c r="A1027" s="1"/>
      <c r="B1027" s="27"/>
      <c r="C1027" s="27"/>
      <c r="H1027" s="27"/>
      <c r="I1027" s="27"/>
      <c r="J1027" s="27"/>
      <c r="K1027" s="27"/>
      <c r="L1027" s="27"/>
      <c r="M1027" s="27"/>
      <c r="N1027" s="1"/>
      <c r="O1027" s="2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</row>
    <row r="1028" spans="1:28" x14ac:dyDescent="0.3">
      <c r="A1028" s="1"/>
      <c r="B1028" s="27"/>
      <c r="C1028" s="27"/>
      <c r="H1028" s="27"/>
      <c r="I1028" s="27"/>
      <c r="J1028" s="27"/>
      <c r="K1028" s="27"/>
      <c r="L1028" s="27"/>
      <c r="M1028" s="27"/>
      <c r="N1028" s="1"/>
      <c r="O1028" s="2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</row>
    <row r="1029" spans="1:28" x14ac:dyDescent="0.3">
      <c r="A1029" s="1"/>
      <c r="B1029" s="27"/>
      <c r="C1029" s="27"/>
      <c r="H1029" s="27"/>
      <c r="I1029" s="27"/>
      <c r="J1029" s="27"/>
      <c r="K1029" s="27"/>
      <c r="L1029" s="27"/>
      <c r="M1029" s="27"/>
      <c r="N1029" s="1"/>
      <c r="O1029" s="2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</row>
    <row r="1030" spans="1:28" x14ac:dyDescent="0.3">
      <c r="A1030" s="1"/>
      <c r="B1030" s="27"/>
      <c r="C1030" s="27"/>
      <c r="H1030" s="27"/>
      <c r="I1030" s="27"/>
      <c r="J1030" s="27"/>
      <c r="K1030" s="27"/>
      <c r="L1030" s="27"/>
      <c r="M1030" s="27"/>
      <c r="N1030" s="1"/>
      <c r="O1030" s="2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</row>
    <row r="1031" spans="1:28" x14ac:dyDescent="0.3">
      <c r="A1031" s="1"/>
      <c r="B1031" s="27"/>
      <c r="C1031" s="27"/>
      <c r="H1031" s="27"/>
      <c r="I1031" s="27"/>
      <c r="J1031" s="27"/>
      <c r="K1031" s="27"/>
      <c r="L1031" s="27"/>
      <c r="M1031" s="27"/>
      <c r="N1031" s="1"/>
      <c r="O1031" s="2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</row>
    <row r="1032" spans="1:28" x14ac:dyDescent="0.3">
      <c r="A1032" s="1"/>
      <c r="B1032" s="27"/>
      <c r="C1032" s="27"/>
      <c r="H1032" s="27"/>
      <c r="I1032" s="27"/>
      <c r="J1032" s="27"/>
      <c r="K1032" s="27"/>
      <c r="L1032" s="27"/>
      <c r="M1032" s="27"/>
      <c r="N1032" s="1"/>
      <c r="O1032" s="2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</row>
    <row r="1033" spans="1:28" x14ac:dyDescent="0.3">
      <c r="A1033" s="1"/>
      <c r="B1033" s="27"/>
      <c r="C1033" s="27"/>
      <c r="H1033" s="27"/>
      <c r="I1033" s="27"/>
      <c r="J1033" s="27"/>
      <c r="K1033" s="27"/>
      <c r="L1033" s="27"/>
      <c r="M1033" s="27"/>
      <c r="N1033" s="1"/>
      <c r="O1033" s="2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</row>
    <row r="1034" spans="1:28" x14ac:dyDescent="0.3">
      <c r="A1034" s="1"/>
      <c r="B1034" s="27"/>
      <c r="C1034" s="27"/>
      <c r="H1034" s="27"/>
      <c r="I1034" s="27"/>
      <c r="J1034" s="27"/>
      <c r="K1034" s="27"/>
      <c r="L1034" s="27"/>
      <c r="M1034" s="27"/>
      <c r="N1034" s="1"/>
      <c r="O1034" s="2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</row>
    <row r="1035" spans="1:28" x14ac:dyDescent="0.3">
      <c r="A1035" s="1"/>
      <c r="B1035" s="27"/>
      <c r="C1035" s="27"/>
      <c r="H1035" s="27"/>
      <c r="I1035" s="27"/>
      <c r="J1035" s="27"/>
      <c r="K1035" s="27"/>
      <c r="L1035" s="27"/>
      <c r="M1035" s="27"/>
      <c r="N1035" s="1"/>
      <c r="O1035" s="2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</row>
    <row r="1036" spans="1:28" x14ac:dyDescent="0.3">
      <c r="A1036" s="1"/>
      <c r="B1036" s="27"/>
      <c r="C1036" s="27"/>
      <c r="H1036" s="27"/>
      <c r="I1036" s="27"/>
      <c r="J1036" s="27"/>
      <c r="K1036" s="27"/>
      <c r="L1036" s="27"/>
      <c r="M1036" s="27"/>
      <c r="N1036" s="1"/>
      <c r="O1036" s="2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</row>
    <row r="1037" spans="1:28" x14ac:dyDescent="0.3">
      <c r="A1037" s="1"/>
      <c r="B1037" s="27"/>
      <c r="C1037" s="27"/>
      <c r="H1037" s="27"/>
      <c r="I1037" s="27"/>
      <c r="J1037" s="27"/>
      <c r="K1037" s="27"/>
      <c r="L1037" s="27"/>
      <c r="M1037" s="27"/>
      <c r="N1037" s="1"/>
      <c r="O1037" s="2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</row>
    <row r="1038" spans="1:28" x14ac:dyDescent="0.3">
      <c r="A1038" s="1"/>
      <c r="B1038" s="27"/>
      <c r="C1038" s="27"/>
      <c r="H1038" s="27"/>
      <c r="I1038" s="27"/>
      <c r="J1038" s="27"/>
      <c r="K1038" s="27"/>
      <c r="L1038" s="27"/>
      <c r="M1038" s="27"/>
      <c r="N1038" s="1"/>
      <c r="O1038" s="2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</row>
    <row r="1039" spans="1:28" x14ac:dyDescent="0.3">
      <c r="A1039" s="1"/>
      <c r="B1039" s="27"/>
      <c r="C1039" s="27"/>
      <c r="H1039" s="27"/>
      <c r="I1039" s="27"/>
      <c r="J1039" s="27"/>
      <c r="K1039" s="27"/>
      <c r="L1039" s="27"/>
      <c r="M1039" s="27"/>
      <c r="N1039" s="1"/>
      <c r="O1039" s="2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</row>
    <row r="1040" spans="1:28" x14ac:dyDescent="0.3">
      <c r="A1040" s="1"/>
      <c r="B1040" s="27"/>
      <c r="C1040" s="27"/>
      <c r="H1040" s="27"/>
      <c r="I1040" s="27"/>
      <c r="J1040" s="27"/>
      <c r="K1040" s="27"/>
      <c r="L1040" s="27"/>
      <c r="M1040" s="27"/>
      <c r="N1040" s="1"/>
      <c r="O1040" s="2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</row>
    <row r="1041" spans="1:28" x14ac:dyDescent="0.3">
      <c r="A1041" s="1"/>
      <c r="B1041" s="27"/>
      <c r="C1041" s="27"/>
      <c r="H1041" s="27"/>
      <c r="I1041" s="27"/>
      <c r="J1041" s="27"/>
      <c r="K1041" s="27"/>
      <c r="L1041" s="27"/>
      <c r="M1041" s="27"/>
      <c r="N1041" s="1"/>
      <c r="O1041" s="2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</row>
    <row r="1042" spans="1:28" x14ac:dyDescent="0.3">
      <c r="A1042" s="1"/>
      <c r="B1042" s="27"/>
      <c r="C1042" s="27"/>
      <c r="H1042" s="27"/>
      <c r="I1042" s="27"/>
      <c r="J1042" s="27"/>
      <c r="K1042" s="27"/>
      <c r="L1042" s="27"/>
      <c r="M1042" s="27"/>
      <c r="N1042" s="1"/>
      <c r="O1042" s="2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</row>
    <row r="1043" spans="1:28" x14ac:dyDescent="0.3">
      <c r="A1043" s="1"/>
      <c r="B1043" s="27"/>
      <c r="C1043" s="27"/>
      <c r="H1043" s="27"/>
      <c r="I1043" s="27"/>
      <c r="J1043" s="27"/>
      <c r="K1043" s="27"/>
      <c r="L1043" s="27"/>
      <c r="M1043" s="27"/>
      <c r="N1043" s="1"/>
      <c r="O1043" s="2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</row>
    <row r="1044" spans="1:28" x14ac:dyDescent="0.3">
      <c r="A1044" s="1"/>
      <c r="B1044" s="27"/>
      <c r="C1044" s="27"/>
      <c r="H1044" s="27"/>
      <c r="I1044" s="27"/>
      <c r="J1044" s="27"/>
      <c r="K1044" s="27"/>
      <c r="L1044" s="27"/>
      <c r="M1044" s="27"/>
      <c r="N1044" s="1"/>
      <c r="O1044" s="2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</row>
    <row r="1045" spans="1:28" x14ac:dyDescent="0.3">
      <c r="A1045" s="1"/>
      <c r="B1045" s="27"/>
      <c r="C1045" s="27"/>
      <c r="H1045" s="27"/>
      <c r="I1045" s="27"/>
      <c r="J1045" s="27"/>
      <c r="K1045" s="27"/>
      <c r="L1045" s="27"/>
      <c r="M1045" s="27"/>
      <c r="N1045" s="1"/>
      <c r="O1045" s="2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</row>
    <row r="1046" spans="1:28" x14ac:dyDescent="0.3">
      <c r="A1046" s="1"/>
      <c r="B1046" s="27"/>
      <c r="C1046" s="27"/>
      <c r="H1046" s="27"/>
      <c r="I1046" s="27"/>
      <c r="J1046" s="27"/>
      <c r="K1046" s="27"/>
      <c r="L1046" s="27"/>
      <c r="M1046" s="27"/>
      <c r="N1046" s="1"/>
      <c r="O1046" s="2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</row>
    <row r="1047" spans="1:28" x14ac:dyDescent="0.3">
      <c r="A1047" s="1"/>
      <c r="B1047" s="27"/>
      <c r="C1047" s="27"/>
      <c r="H1047" s="27"/>
      <c r="I1047" s="27"/>
      <c r="J1047" s="27"/>
      <c r="K1047" s="27"/>
      <c r="L1047" s="27"/>
      <c r="M1047" s="27"/>
      <c r="N1047" s="1"/>
      <c r="O1047" s="2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</row>
    <row r="1048" spans="1:28" x14ac:dyDescent="0.3">
      <c r="A1048" s="1"/>
      <c r="B1048" s="27"/>
      <c r="C1048" s="27"/>
      <c r="H1048" s="27"/>
      <c r="I1048" s="27"/>
      <c r="J1048" s="27"/>
      <c r="K1048" s="27"/>
      <c r="L1048" s="27"/>
      <c r="M1048" s="27"/>
      <c r="N1048" s="1"/>
      <c r="O1048" s="2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</row>
    <row r="1049" spans="1:28" x14ac:dyDescent="0.3">
      <c r="A1049" s="1"/>
      <c r="B1049" s="27"/>
      <c r="C1049" s="27"/>
      <c r="H1049" s="27"/>
      <c r="I1049" s="27"/>
      <c r="J1049" s="27"/>
      <c r="K1049" s="27"/>
      <c r="L1049" s="27"/>
      <c r="M1049" s="27"/>
      <c r="N1049" s="1"/>
      <c r="O1049" s="2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</row>
    <row r="1050" spans="1:28" x14ac:dyDescent="0.3">
      <c r="A1050" s="1"/>
      <c r="B1050" s="27"/>
      <c r="C1050" s="27"/>
      <c r="H1050" s="27"/>
      <c r="I1050" s="27"/>
      <c r="J1050" s="27"/>
      <c r="K1050" s="27"/>
      <c r="L1050" s="27"/>
      <c r="M1050" s="27"/>
      <c r="N1050" s="1"/>
      <c r="O1050" s="2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</row>
    <row r="1051" spans="1:28" x14ac:dyDescent="0.3">
      <c r="A1051" s="1"/>
      <c r="B1051" s="27"/>
      <c r="C1051" s="27"/>
      <c r="H1051" s="27"/>
      <c r="I1051" s="27"/>
      <c r="J1051" s="27"/>
      <c r="K1051" s="27"/>
      <c r="L1051" s="27"/>
      <c r="M1051" s="27"/>
      <c r="N1051" s="1"/>
      <c r="O1051" s="2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</row>
    <row r="1052" spans="1:28" x14ac:dyDescent="0.3">
      <c r="A1052" s="1"/>
      <c r="B1052" s="27"/>
      <c r="C1052" s="27"/>
      <c r="H1052" s="27"/>
      <c r="I1052" s="27"/>
      <c r="J1052" s="27"/>
      <c r="K1052" s="27"/>
      <c r="L1052" s="27"/>
      <c r="M1052" s="27"/>
      <c r="N1052" s="1"/>
      <c r="O1052" s="2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</row>
    <row r="1053" spans="1:28" x14ac:dyDescent="0.3">
      <c r="A1053" s="1"/>
      <c r="B1053" s="27"/>
      <c r="C1053" s="27"/>
      <c r="H1053" s="27"/>
      <c r="I1053" s="27"/>
      <c r="J1053" s="27"/>
      <c r="K1053" s="27"/>
      <c r="L1053" s="27"/>
      <c r="M1053" s="27"/>
      <c r="N1053" s="1"/>
      <c r="O1053" s="2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</row>
    <row r="1054" spans="1:28" x14ac:dyDescent="0.3">
      <c r="A1054" s="1"/>
      <c r="B1054" s="27"/>
      <c r="C1054" s="27"/>
      <c r="H1054" s="27"/>
      <c r="I1054" s="27"/>
      <c r="J1054" s="27"/>
      <c r="K1054" s="27"/>
      <c r="L1054" s="27"/>
      <c r="M1054" s="27"/>
      <c r="N1054" s="1"/>
      <c r="O1054" s="2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</row>
    <row r="1055" spans="1:28" x14ac:dyDescent="0.3">
      <c r="A1055" s="1"/>
      <c r="B1055" s="27"/>
      <c r="C1055" s="27"/>
      <c r="H1055" s="27"/>
      <c r="I1055" s="27"/>
      <c r="J1055" s="27"/>
      <c r="K1055" s="27"/>
      <c r="L1055" s="27"/>
      <c r="M1055" s="27"/>
      <c r="N1055" s="1"/>
      <c r="O1055" s="2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</row>
    <row r="1056" spans="1:28" x14ac:dyDescent="0.3">
      <c r="A1056" s="1"/>
      <c r="B1056" s="27"/>
      <c r="C1056" s="27"/>
      <c r="H1056" s="27"/>
      <c r="I1056" s="27"/>
      <c r="J1056" s="27"/>
      <c r="K1056" s="27"/>
      <c r="L1056" s="27"/>
      <c r="M1056" s="27"/>
      <c r="N1056" s="1"/>
      <c r="O1056" s="2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</row>
    <row r="1057" spans="1:28" x14ac:dyDescent="0.3">
      <c r="A1057" s="1"/>
      <c r="B1057" s="27"/>
      <c r="C1057" s="27"/>
      <c r="H1057" s="27"/>
      <c r="I1057" s="27"/>
      <c r="J1057" s="27"/>
      <c r="K1057" s="27"/>
      <c r="L1057" s="27"/>
      <c r="M1057" s="27"/>
      <c r="N1057" s="1"/>
      <c r="O1057" s="2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</row>
    <row r="1058" spans="1:28" x14ac:dyDescent="0.3">
      <c r="A1058" s="1"/>
      <c r="B1058" s="27"/>
      <c r="C1058" s="27"/>
      <c r="H1058" s="27"/>
      <c r="I1058" s="27"/>
      <c r="J1058" s="27"/>
      <c r="K1058" s="27"/>
      <c r="L1058" s="27"/>
      <c r="M1058" s="27"/>
      <c r="N1058" s="1"/>
      <c r="O1058" s="2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</row>
    <row r="1059" spans="1:28" x14ac:dyDescent="0.3">
      <c r="A1059" s="1"/>
      <c r="B1059" s="27"/>
      <c r="C1059" s="27"/>
      <c r="H1059" s="27"/>
      <c r="I1059" s="27"/>
      <c r="J1059" s="27"/>
      <c r="K1059" s="27"/>
      <c r="L1059" s="27"/>
      <c r="M1059" s="27"/>
      <c r="N1059" s="1"/>
      <c r="O1059" s="2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</row>
    <row r="1060" spans="1:28" x14ac:dyDescent="0.3">
      <c r="A1060" s="1"/>
      <c r="B1060" s="27"/>
      <c r="C1060" s="27"/>
      <c r="H1060" s="27"/>
      <c r="I1060" s="27"/>
      <c r="J1060" s="27"/>
      <c r="K1060" s="27"/>
      <c r="L1060" s="27"/>
      <c r="M1060" s="27"/>
      <c r="N1060" s="1"/>
      <c r="O1060" s="2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</row>
    <row r="1061" spans="1:28" x14ac:dyDescent="0.3">
      <c r="A1061" s="1"/>
      <c r="B1061" s="27"/>
      <c r="C1061" s="27"/>
      <c r="H1061" s="27"/>
      <c r="I1061" s="27"/>
      <c r="J1061" s="27"/>
      <c r="K1061" s="27"/>
      <c r="L1061" s="27"/>
      <c r="M1061" s="27"/>
      <c r="N1061" s="1"/>
      <c r="O1061" s="2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</row>
    <row r="1062" spans="1:28" x14ac:dyDescent="0.3">
      <c r="A1062" s="1"/>
      <c r="B1062" s="27"/>
      <c r="C1062" s="27"/>
      <c r="H1062" s="27"/>
      <c r="I1062" s="27"/>
      <c r="J1062" s="27"/>
      <c r="K1062" s="27"/>
      <c r="L1062" s="27"/>
      <c r="M1062" s="27"/>
      <c r="N1062" s="1"/>
      <c r="O1062" s="2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</row>
    <row r="1063" spans="1:28" x14ac:dyDescent="0.3">
      <c r="A1063" s="1"/>
      <c r="B1063" s="27"/>
      <c r="C1063" s="27"/>
      <c r="H1063" s="27"/>
      <c r="I1063" s="27"/>
      <c r="J1063" s="27"/>
      <c r="K1063" s="27"/>
      <c r="L1063" s="27"/>
      <c r="M1063" s="27"/>
      <c r="N1063" s="1"/>
      <c r="O1063" s="2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</row>
    <row r="1064" spans="1:28" x14ac:dyDescent="0.3">
      <c r="A1064" s="1"/>
      <c r="B1064" s="27"/>
      <c r="C1064" s="27"/>
      <c r="H1064" s="27"/>
      <c r="I1064" s="27"/>
      <c r="J1064" s="27"/>
      <c r="K1064" s="27"/>
      <c r="L1064" s="27"/>
      <c r="M1064" s="27"/>
      <c r="N1064" s="1"/>
      <c r="O1064" s="2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</row>
    <row r="1065" spans="1:28" x14ac:dyDescent="0.3">
      <c r="A1065" s="1"/>
      <c r="B1065" s="27"/>
      <c r="C1065" s="27"/>
      <c r="H1065" s="27"/>
      <c r="I1065" s="27"/>
      <c r="J1065" s="27"/>
      <c r="K1065" s="27"/>
      <c r="L1065" s="27"/>
      <c r="M1065" s="27"/>
      <c r="N1065" s="1"/>
      <c r="O1065" s="2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</row>
    <row r="1066" spans="1:28" x14ac:dyDescent="0.3">
      <c r="A1066" s="1"/>
      <c r="B1066" s="27"/>
      <c r="C1066" s="27"/>
      <c r="H1066" s="27"/>
      <c r="I1066" s="27"/>
      <c r="J1066" s="27"/>
      <c r="K1066" s="27"/>
      <c r="L1066" s="27"/>
      <c r="M1066" s="27"/>
      <c r="N1066" s="1"/>
      <c r="O1066" s="2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</row>
    <row r="1067" spans="1:28" x14ac:dyDescent="0.3">
      <c r="A1067" s="1"/>
      <c r="B1067" s="27"/>
      <c r="C1067" s="27"/>
      <c r="H1067" s="27"/>
      <c r="I1067" s="27"/>
      <c r="J1067" s="27"/>
      <c r="K1067" s="27"/>
      <c r="L1067" s="27"/>
      <c r="M1067" s="27"/>
      <c r="N1067" s="1"/>
      <c r="O1067" s="2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</row>
    <row r="1068" spans="1:28" x14ac:dyDescent="0.3">
      <c r="A1068" s="1"/>
      <c r="B1068" s="27"/>
      <c r="C1068" s="27"/>
      <c r="H1068" s="27"/>
      <c r="I1068" s="27"/>
      <c r="J1068" s="27"/>
      <c r="K1068" s="27"/>
      <c r="L1068" s="27"/>
      <c r="M1068" s="27"/>
      <c r="N1068" s="1"/>
      <c r="O1068" s="2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</row>
    <row r="1069" spans="1:28" x14ac:dyDescent="0.3">
      <c r="A1069" s="1"/>
      <c r="B1069" s="27"/>
      <c r="C1069" s="27"/>
      <c r="H1069" s="27"/>
      <c r="I1069" s="27"/>
      <c r="J1069" s="27"/>
      <c r="K1069" s="27"/>
      <c r="L1069" s="27"/>
      <c r="M1069" s="27"/>
      <c r="N1069" s="1"/>
      <c r="O1069" s="2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</row>
    <row r="1070" spans="1:28" x14ac:dyDescent="0.3">
      <c r="A1070" s="1"/>
      <c r="B1070" s="27"/>
      <c r="C1070" s="27"/>
      <c r="H1070" s="27"/>
      <c r="I1070" s="27"/>
      <c r="J1070" s="27"/>
      <c r="K1070" s="27"/>
      <c r="L1070" s="27"/>
      <c r="M1070" s="27"/>
      <c r="N1070" s="1"/>
      <c r="O1070" s="2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</row>
    <row r="1071" spans="1:28" x14ac:dyDescent="0.3">
      <c r="A1071" s="1"/>
      <c r="B1071" s="27"/>
      <c r="C1071" s="27"/>
      <c r="H1071" s="27"/>
      <c r="I1071" s="27"/>
      <c r="J1071" s="27"/>
      <c r="K1071" s="27"/>
      <c r="L1071" s="27"/>
      <c r="M1071" s="27"/>
      <c r="N1071" s="1"/>
      <c r="O1071" s="2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</row>
    <row r="1072" spans="1:28" x14ac:dyDescent="0.3">
      <c r="A1072" s="1"/>
      <c r="B1072" s="27"/>
      <c r="C1072" s="27"/>
      <c r="H1072" s="27"/>
      <c r="I1072" s="27"/>
      <c r="J1072" s="27"/>
      <c r="K1072" s="27"/>
      <c r="L1072" s="27"/>
      <c r="M1072" s="27"/>
      <c r="N1072" s="1"/>
      <c r="O1072" s="2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</row>
    <row r="1073" spans="1:28" x14ac:dyDescent="0.3">
      <c r="A1073" s="1"/>
      <c r="B1073" s="27"/>
      <c r="C1073" s="27"/>
      <c r="H1073" s="27"/>
      <c r="I1073" s="27"/>
      <c r="J1073" s="27"/>
      <c r="K1073" s="27"/>
      <c r="L1073" s="27"/>
      <c r="M1073" s="27"/>
      <c r="N1073" s="1"/>
      <c r="O1073" s="2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</row>
    <row r="1074" spans="1:28" x14ac:dyDescent="0.3">
      <c r="A1074" s="1"/>
      <c r="B1074" s="27"/>
      <c r="C1074" s="27"/>
      <c r="H1074" s="27"/>
      <c r="I1074" s="27"/>
      <c r="J1074" s="27"/>
      <c r="K1074" s="27"/>
      <c r="L1074" s="27"/>
      <c r="M1074" s="27"/>
      <c r="N1074" s="1"/>
      <c r="O1074" s="2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</row>
    <row r="1075" spans="1:28" x14ac:dyDescent="0.3">
      <c r="A1075" s="1"/>
      <c r="B1075" s="27"/>
      <c r="C1075" s="27"/>
      <c r="H1075" s="27"/>
      <c r="I1075" s="27"/>
      <c r="J1075" s="27"/>
      <c r="K1075" s="27"/>
      <c r="L1075" s="27"/>
      <c r="M1075" s="27"/>
      <c r="N1075" s="1"/>
      <c r="O1075" s="2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</row>
    <row r="1076" spans="1:28" x14ac:dyDescent="0.3">
      <c r="A1076" s="1"/>
      <c r="B1076" s="27"/>
      <c r="C1076" s="27"/>
      <c r="H1076" s="27"/>
      <c r="I1076" s="27"/>
      <c r="J1076" s="27"/>
      <c r="K1076" s="27"/>
      <c r="L1076" s="27"/>
      <c r="M1076" s="27"/>
      <c r="N1076" s="1"/>
      <c r="O1076" s="2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</row>
    <row r="1077" spans="1:28" x14ac:dyDescent="0.3">
      <c r="A1077" s="1"/>
      <c r="B1077" s="27"/>
      <c r="C1077" s="27"/>
      <c r="H1077" s="27"/>
      <c r="I1077" s="27"/>
      <c r="J1077" s="27"/>
      <c r="K1077" s="27"/>
      <c r="L1077" s="27"/>
      <c r="M1077" s="27"/>
      <c r="N1077" s="1"/>
      <c r="O1077" s="2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</row>
    <row r="1078" spans="1:28" x14ac:dyDescent="0.3">
      <c r="A1078" s="1"/>
      <c r="B1078" s="27"/>
      <c r="C1078" s="27"/>
      <c r="H1078" s="27"/>
      <c r="I1078" s="27"/>
      <c r="J1078" s="27"/>
      <c r="K1078" s="27"/>
      <c r="L1078" s="27"/>
      <c r="M1078" s="27"/>
      <c r="N1078" s="1"/>
      <c r="O1078" s="2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</row>
    <row r="1079" spans="1:28" x14ac:dyDescent="0.3">
      <c r="A1079" s="1"/>
      <c r="B1079" s="27"/>
      <c r="C1079" s="27"/>
      <c r="H1079" s="27"/>
      <c r="I1079" s="27"/>
      <c r="J1079" s="27"/>
      <c r="K1079" s="27"/>
      <c r="L1079" s="27"/>
      <c r="M1079" s="27"/>
      <c r="N1079" s="1"/>
      <c r="O1079" s="2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</row>
    <row r="1080" spans="1:28" x14ac:dyDescent="0.3">
      <c r="A1080" s="1"/>
      <c r="B1080" s="27"/>
      <c r="C1080" s="27"/>
      <c r="H1080" s="27"/>
      <c r="I1080" s="27"/>
      <c r="J1080" s="27"/>
      <c r="K1080" s="27"/>
      <c r="L1080" s="27"/>
      <c r="M1080" s="27"/>
      <c r="N1080" s="1"/>
      <c r="O1080" s="2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</row>
    <row r="1081" spans="1:28" x14ac:dyDescent="0.3">
      <c r="A1081" s="1"/>
      <c r="B1081" s="27"/>
      <c r="C1081" s="27"/>
      <c r="H1081" s="27"/>
      <c r="I1081" s="27"/>
      <c r="J1081" s="27"/>
      <c r="K1081" s="27"/>
      <c r="L1081" s="27"/>
      <c r="M1081" s="27"/>
      <c r="N1081" s="1"/>
      <c r="O1081" s="2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</row>
    <row r="1082" spans="1:28" x14ac:dyDescent="0.3">
      <c r="A1082" s="1"/>
      <c r="B1082" s="27"/>
      <c r="C1082" s="27"/>
      <c r="H1082" s="27"/>
      <c r="I1082" s="27"/>
      <c r="J1082" s="27"/>
      <c r="K1082" s="27"/>
      <c r="L1082" s="27"/>
      <c r="M1082" s="27"/>
      <c r="N1082" s="1"/>
      <c r="O1082" s="2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</row>
    <row r="1083" spans="1:28" x14ac:dyDescent="0.3">
      <c r="A1083" s="1"/>
      <c r="B1083" s="27"/>
      <c r="C1083" s="27"/>
      <c r="H1083" s="27"/>
      <c r="I1083" s="27"/>
      <c r="J1083" s="27"/>
      <c r="K1083" s="27"/>
      <c r="L1083" s="27"/>
      <c r="M1083" s="27"/>
      <c r="N1083" s="1"/>
      <c r="O1083" s="2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</row>
    <row r="1084" spans="1:28" x14ac:dyDescent="0.3">
      <c r="A1084" s="1"/>
      <c r="B1084" s="27"/>
      <c r="C1084" s="27"/>
      <c r="H1084" s="27"/>
      <c r="I1084" s="27"/>
      <c r="J1084" s="27"/>
      <c r="K1084" s="27"/>
      <c r="L1084" s="27"/>
      <c r="M1084" s="27"/>
      <c r="N1084" s="1"/>
      <c r="O1084" s="2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</row>
    <row r="1085" spans="1:28" x14ac:dyDescent="0.3">
      <c r="A1085" s="1"/>
      <c r="B1085" s="27"/>
      <c r="C1085" s="27"/>
      <c r="H1085" s="27"/>
      <c r="I1085" s="27"/>
      <c r="J1085" s="27"/>
      <c r="K1085" s="27"/>
      <c r="L1085" s="27"/>
      <c r="M1085" s="27"/>
      <c r="N1085" s="1"/>
      <c r="O1085" s="2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</row>
    <row r="1086" spans="1:28" x14ac:dyDescent="0.3">
      <c r="A1086" s="1"/>
      <c r="B1086" s="27"/>
      <c r="C1086" s="27"/>
      <c r="H1086" s="27"/>
      <c r="I1086" s="27"/>
      <c r="J1086" s="27"/>
      <c r="K1086" s="27"/>
      <c r="L1086" s="27"/>
      <c r="M1086" s="27"/>
      <c r="N1086" s="1"/>
      <c r="O1086" s="2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</row>
    <row r="1087" spans="1:28" x14ac:dyDescent="0.3">
      <c r="A1087" s="1"/>
      <c r="B1087" s="27"/>
      <c r="C1087" s="27"/>
      <c r="H1087" s="27"/>
      <c r="I1087" s="27"/>
      <c r="J1087" s="27"/>
      <c r="K1087" s="27"/>
      <c r="L1087" s="27"/>
      <c r="M1087" s="27"/>
      <c r="N1087" s="1"/>
      <c r="O1087" s="2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</row>
    <row r="1088" spans="1:28" x14ac:dyDescent="0.3">
      <c r="A1088" s="1"/>
      <c r="B1088" s="27"/>
      <c r="C1088" s="27"/>
      <c r="H1088" s="27"/>
      <c r="I1088" s="27"/>
      <c r="J1088" s="27"/>
      <c r="K1088" s="27"/>
      <c r="L1088" s="27"/>
      <c r="M1088" s="27"/>
      <c r="N1088" s="1"/>
      <c r="O1088" s="2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</row>
    <row r="1089" spans="1:28" x14ac:dyDescent="0.3">
      <c r="A1089" s="1"/>
      <c r="B1089" s="27"/>
      <c r="C1089" s="27"/>
      <c r="H1089" s="27"/>
      <c r="I1089" s="27"/>
      <c r="J1089" s="27"/>
      <c r="K1089" s="27"/>
      <c r="L1089" s="27"/>
      <c r="M1089" s="27"/>
      <c r="N1089" s="1"/>
      <c r="O1089" s="2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</row>
    <row r="1090" spans="1:28" x14ac:dyDescent="0.3">
      <c r="A1090" s="1"/>
      <c r="B1090" s="27"/>
      <c r="C1090" s="27"/>
      <c r="H1090" s="27"/>
      <c r="I1090" s="27"/>
      <c r="J1090" s="27"/>
      <c r="K1090" s="27"/>
      <c r="L1090" s="27"/>
      <c r="M1090" s="27"/>
      <c r="N1090" s="1"/>
      <c r="O1090" s="2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</row>
    <row r="1091" spans="1:28" x14ac:dyDescent="0.3">
      <c r="A1091" s="1"/>
      <c r="B1091" s="27"/>
      <c r="C1091" s="27"/>
      <c r="H1091" s="27"/>
      <c r="I1091" s="27"/>
      <c r="J1091" s="27"/>
      <c r="K1091" s="27"/>
      <c r="L1091" s="27"/>
      <c r="M1091" s="27"/>
      <c r="N1091" s="1"/>
      <c r="O1091" s="2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</row>
    <row r="1092" spans="1:28" x14ac:dyDescent="0.3">
      <c r="A1092" s="1"/>
      <c r="B1092" s="27"/>
      <c r="C1092" s="27"/>
      <c r="H1092" s="27"/>
      <c r="I1092" s="27"/>
      <c r="J1092" s="27"/>
      <c r="K1092" s="27"/>
      <c r="L1092" s="27"/>
      <c r="M1092" s="27"/>
      <c r="N1092" s="1"/>
      <c r="O1092" s="2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</row>
    <row r="1093" spans="1:28" x14ac:dyDescent="0.3">
      <c r="A1093" s="1"/>
      <c r="B1093" s="27"/>
      <c r="C1093" s="27"/>
      <c r="H1093" s="27"/>
      <c r="I1093" s="27"/>
      <c r="J1093" s="27"/>
      <c r="K1093" s="27"/>
      <c r="L1093" s="27"/>
      <c r="M1093" s="27"/>
      <c r="N1093" s="1"/>
      <c r="O1093" s="2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</row>
    <row r="1094" spans="1:28" x14ac:dyDescent="0.3">
      <c r="A1094" s="1"/>
      <c r="B1094" s="27"/>
      <c r="C1094" s="27"/>
      <c r="H1094" s="27"/>
      <c r="I1094" s="27"/>
      <c r="J1094" s="27"/>
      <c r="K1094" s="27"/>
      <c r="L1094" s="27"/>
      <c r="M1094" s="27"/>
      <c r="N1094" s="1"/>
      <c r="O1094" s="2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</row>
    <row r="1095" spans="1:28" x14ac:dyDescent="0.3">
      <c r="A1095" s="1"/>
      <c r="B1095" s="27"/>
      <c r="C1095" s="27"/>
      <c r="H1095" s="27"/>
      <c r="I1095" s="27"/>
      <c r="J1095" s="27"/>
      <c r="K1095" s="27"/>
      <c r="L1095" s="27"/>
      <c r="M1095" s="27"/>
      <c r="N1095" s="1"/>
      <c r="O1095" s="2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</row>
    <row r="1096" spans="1:28" x14ac:dyDescent="0.3">
      <c r="A1096" s="1"/>
      <c r="B1096" s="27"/>
      <c r="C1096" s="27"/>
      <c r="H1096" s="27"/>
      <c r="I1096" s="27"/>
      <c r="J1096" s="27"/>
      <c r="K1096" s="27"/>
      <c r="L1096" s="27"/>
      <c r="M1096" s="27"/>
      <c r="N1096" s="1"/>
      <c r="O1096" s="2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</row>
    <row r="1097" spans="1:28" x14ac:dyDescent="0.3">
      <c r="A1097" s="1"/>
      <c r="B1097" s="27"/>
      <c r="C1097" s="27"/>
      <c r="H1097" s="27"/>
      <c r="I1097" s="27"/>
      <c r="J1097" s="27"/>
      <c r="K1097" s="27"/>
      <c r="L1097" s="27"/>
      <c r="M1097" s="27"/>
      <c r="N1097" s="1"/>
      <c r="O1097" s="2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</row>
    <row r="1098" spans="1:28" x14ac:dyDescent="0.3">
      <c r="A1098" s="1"/>
      <c r="B1098" s="27"/>
      <c r="C1098" s="27"/>
      <c r="H1098" s="27"/>
      <c r="I1098" s="27"/>
      <c r="J1098" s="27"/>
      <c r="K1098" s="27"/>
      <c r="L1098" s="27"/>
      <c r="M1098" s="27"/>
      <c r="N1098" s="1"/>
      <c r="O1098" s="2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</row>
    <row r="1099" spans="1:28" x14ac:dyDescent="0.3">
      <c r="A1099" s="1"/>
      <c r="B1099" s="27"/>
      <c r="C1099" s="27"/>
      <c r="H1099" s="27"/>
      <c r="I1099" s="27"/>
      <c r="J1099" s="27"/>
      <c r="K1099" s="27"/>
      <c r="L1099" s="27"/>
      <c r="M1099" s="27"/>
      <c r="N1099" s="1"/>
      <c r="O1099" s="2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</row>
    <row r="1100" spans="1:28" x14ac:dyDescent="0.3">
      <c r="A1100" s="1"/>
      <c r="B1100" s="27"/>
      <c r="C1100" s="27"/>
      <c r="H1100" s="27"/>
      <c r="I1100" s="27"/>
      <c r="J1100" s="27"/>
      <c r="K1100" s="27"/>
      <c r="L1100" s="27"/>
      <c r="M1100" s="27"/>
      <c r="N1100" s="1"/>
      <c r="O1100" s="2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</row>
    <row r="1101" spans="1:28" x14ac:dyDescent="0.3">
      <c r="A1101" s="1"/>
      <c r="B1101" s="27"/>
      <c r="C1101" s="27"/>
      <c r="H1101" s="27"/>
      <c r="I1101" s="27"/>
      <c r="J1101" s="27"/>
      <c r="K1101" s="27"/>
      <c r="L1101" s="27"/>
      <c r="M1101" s="27"/>
      <c r="N1101" s="1"/>
      <c r="O1101" s="2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</row>
    <row r="1102" spans="1:28" x14ac:dyDescent="0.3">
      <c r="A1102" s="1"/>
      <c r="B1102" s="27"/>
      <c r="C1102" s="27"/>
      <c r="H1102" s="27"/>
      <c r="I1102" s="27"/>
      <c r="J1102" s="27"/>
      <c r="K1102" s="27"/>
      <c r="L1102" s="27"/>
      <c r="M1102" s="27"/>
      <c r="N1102" s="1"/>
      <c r="O1102" s="2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</row>
    <row r="1103" spans="1:28" x14ac:dyDescent="0.3">
      <c r="A1103" s="1"/>
      <c r="B1103" s="27"/>
      <c r="C1103" s="27"/>
      <c r="H1103" s="27"/>
      <c r="I1103" s="27"/>
      <c r="J1103" s="27"/>
      <c r="K1103" s="27"/>
      <c r="L1103" s="27"/>
      <c r="M1103" s="27"/>
      <c r="N1103" s="1"/>
      <c r="O1103" s="2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</row>
    <row r="1104" spans="1:28" x14ac:dyDescent="0.3">
      <c r="A1104" s="1"/>
      <c r="B1104" s="27"/>
      <c r="C1104" s="27"/>
      <c r="H1104" s="27"/>
      <c r="I1104" s="27"/>
      <c r="J1104" s="27"/>
      <c r="K1104" s="27"/>
      <c r="L1104" s="27"/>
      <c r="M1104" s="27"/>
      <c r="N1104" s="1"/>
      <c r="O1104" s="2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</row>
    <row r="1105" spans="1:28" x14ac:dyDescent="0.3">
      <c r="A1105" s="1"/>
      <c r="B1105" s="27"/>
      <c r="C1105" s="27"/>
      <c r="H1105" s="27"/>
      <c r="I1105" s="27"/>
      <c r="J1105" s="27"/>
      <c r="K1105" s="27"/>
      <c r="L1105" s="27"/>
      <c r="M1105" s="27"/>
      <c r="N1105" s="1"/>
      <c r="O1105" s="2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</row>
    <row r="1106" spans="1:28" x14ac:dyDescent="0.3">
      <c r="A1106" s="1"/>
      <c r="B1106" s="27"/>
      <c r="C1106" s="27"/>
      <c r="H1106" s="27"/>
      <c r="I1106" s="27"/>
      <c r="J1106" s="27"/>
      <c r="K1106" s="27"/>
      <c r="L1106" s="27"/>
      <c r="M1106" s="27"/>
      <c r="N1106" s="1"/>
      <c r="O1106" s="2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</row>
    <row r="1107" spans="1:28" x14ac:dyDescent="0.3">
      <c r="A1107" s="1"/>
      <c r="B1107" s="27"/>
      <c r="C1107" s="27"/>
      <c r="H1107" s="27"/>
      <c r="I1107" s="27"/>
      <c r="J1107" s="27"/>
      <c r="K1107" s="27"/>
      <c r="L1107" s="27"/>
      <c r="M1107" s="27"/>
      <c r="N1107" s="1"/>
      <c r="O1107" s="2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</row>
    <row r="1108" spans="1:28" x14ac:dyDescent="0.3">
      <c r="A1108" s="1"/>
      <c r="B1108" s="27"/>
      <c r="C1108" s="27"/>
      <c r="H1108" s="27"/>
      <c r="I1108" s="27"/>
      <c r="J1108" s="27"/>
      <c r="K1108" s="27"/>
      <c r="L1108" s="27"/>
      <c r="M1108" s="27"/>
      <c r="N1108" s="1"/>
      <c r="O1108" s="2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</row>
    <row r="1109" spans="1:28" x14ac:dyDescent="0.3">
      <c r="A1109" s="1"/>
      <c r="B1109" s="27"/>
      <c r="C1109" s="27"/>
      <c r="H1109" s="27"/>
      <c r="I1109" s="27"/>
      <c r="J1109" s="27"/>
      <c r="K1109" s="27"/>
      <c r="L1109" s="27"/>
      <c r="M1109" s="27"/>
      <c r="N1109" s="1"/>
      <c r="O1109" s="2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</row>
    <row r="1110" spans="1:28" x14ac:dyDescent="0.3">
      <c r="A1110" s="1"/>
      <c r="B1110" s="27"/>
      <c r="C1110" s="27"/>
      <c r="H1110" s="27"/>
      <c r="I1110" s="27"/>
      <c r="J1110" s="27"/>
      <c r="K1110" s="27"/>
      <c r="L1110" s="27"/>
      <c r="M1110" s="27"/>
      <c r="N1110" s="1"/>
      <c r="O1110" s="2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</row>
    <row r="1111" spans="1:28" x14ac:dyDescent="0.3">
      <c r="A1111" s="1"/>
      <c r="B1111" s="27"/>
      <c r="C1111" s="27"/>
      <c r="H1111" s="27"/>
      <c r="I1111" s="27"/>
      <c r="J1111" s="27"/>
      <c r="K1111" s="27"/>
      <c r="L1111" s="27"/>
      <c r="M1111" s="27"/>
      <c r="N1111" s="1"/>
      <c r="O1111" s="2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</row>
    <row r="1112" spans="1:28" x14ac:dyDescent="0.3">
      <c r="A1112" s="1"/>
      <c r="B1112" s="27"/>
      <c r="C1112" s="27"/>
      <c r="H1112" s="27"/>
      <c r="I1112" s="27"/>
      <c r="J1112" s="27"/>
      <c r="K1112" s="27"/>
      <c r="L1112" s="27"/>
      <c r="M1112" s="27"/>
      <c r="N1112" s="1"/>
      <c r="O1112" s="2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</row>
    <row r="1113" spans="1:28" x14ac:dyDescent="0.3">
      <c r="A1113" s="1"/>
      <c r="B1113" s="27"/>
      <c r="C1113" s="27"/>
      <c r="H1113" s="27"/>
      <c r="I1113" s="27"/>
      <c r="J1113" s="27"/>
      <c r="K1113" s="27"/>
      <c r="L1113" s="27"/>
      <c r="M1113" s="27"/>
      <c r="N1113" s="1"/>
      <c r="O1113" s="2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</row>
    <row r="1114" spans="1:28" x14ac:dyDescent="0.3">
      <c r="A1114" s="1"/>
      <c r="B1114" s="27"/>
      <c r="C1114" s="27"/>
      <c r="H1114" s="27"/>
      <c r="I1114" s="27"/>
      <c r="J1114" s="27"/>
      <c r="K1114" s="27"/>
      <c r="L1114" s="27"/>
      <c r="M1114" s="27"/>
      <c r="N1114" s="1"/>
      <c r="O1114" s="2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</row>
    <row r="1115" spans="1:28" x14ac:dyDescent="0.3">
      <c r="A1115" s="1"/>
      <c r="B1115" s="27"/>
      <c r="C1115" s="27"/>
      <c r="H1115" s="27"/>
      <c r="I1115" s="27"/>
      <c r="J1115" s="27"/>
      <c r="K1115" s="27"/>
      <c r="L1115" s="27"/>
      <c r="M1115" s="27"/>
      <c r="N1115" s="1"/>
      <c r="O1115" s="2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</row>
    <row r="1116" spans="1:28" x14ac:dyDescent="0.3">
      <c r="A1116" s="1"/>
      <c r="B1116" s="27"/>
      <c r="C1116" s="27"/>
      <c r="H1116" s="27"/>
      <c r="I1116" s="27"/>
      <c r="J1116" s="27"/>
      <c r="K1116" s="27"/>
      <c r="L1116" s="27"/>
      <c r="M1116" s="27"/>
      <c r="N1116" s="1"/>
      <c r="O1116" s="2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</row>
    <row r="1117" spans="1:28" x14ac:dyDescent="0.3">
      <c r="A1117" s="1"/>
      <c r="B1117" s="27"/>
      <c r="C1117" s="27"/>
      <c r="H1117" s="27"/>
      <c r="I1117" s="27"/>
      <c r="J1117" s="27"/>
      <c r="K1117" s="27"/>
      <c r="L1117" s="27"/>
      <c r="M1117" s="27"/>
      <c r="N1117" s="1"/>
      <c r="O1117" s="2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</row>
    <row r="1118" spans="1:28" x14ac:dyDescent="0.3">
      <c r="A1118" s="1"/>
      <c r="B1118" s="27"/>
      <c r="C1118" s="27"/>
      <c r="H1118" s="27"/>
      <c r="I1118" s="27"/>
      <c r="J1118" s="27"/>
      <c r="K1118" s="27"/>
      <c r="L1118" s="27"/>
      <c r="M1118" s="27"/>
      <c r="N1118" s="1"/>
      <c r="O1118" s="2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</row>
    <row r="1119" spans="1:28" x14ac:dyDescent="0.3">
      <c r="A1119" s="1"/>
      <c r="B1119" s="27"/>
      <c r="C1119" s="27"/>
      <c r="H1119" s="27"/>
      <c r="I1119" s="27"/>
      <c r="J1119" s="27"/>
      <c r="K1119" s="27"/>
      <c r="L1119" s="27"/>
      <c r="M1119" s="27"/>
      <c r="N1119" s="1"/>
      <c r="O1119" s="2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</row>
    <row r="1120" spans="1:28" x14ac:dyDescent="0.3">
      <c r="A1120" s="1"/>
      <c r="B1120" s="27"/>
      <c r="C1120" s="27"/>
      <c r="H1120" s="27"/>
      <c r="I1120" s="27"/>
      <c r="J1120" s="27"/>
      <c r="K1120" s="27"/>
      <c r="L1120" s="27"/>
      <c r="M1120" s="27"/>
      <c r="N1120" s="1"/>
      <c r="O1120" s="2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</row>
    <row r="1121" spans="1:28" x14ac:dyDescent="0.3">
      <c r="A1121" s="1"/>
      <c r="B1121" s="27"/>
      <c r="C1121" s="27"/>
      <c r="H1121" s="27"/>
      <c r="I1121" s="27"/>
      <c r="J1121" s="27"/>
      <c r="K1121" s="27"/>
      <c r="L1121" s="27"/>
      <c r="M1121" s="27"/>
      <c r="N1121" s="1"/>
      <c r="O1121" s="2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</row>
    <row r="1122" spans="1:28" x14ac:dyDescent="0.3">
      <c r="A1122" s="1"/>
      <c r="B1122" s="27"/>
      <c r="C1122" s="27"/>
      <c r="H1122" s="27"/>
      <c r="I1122" s="27"/>
      <c r="J1122" s="27"/>
      <c r="K1122" s="27"/>
      <c r="L1122" s="27"/>
      <c r="M1122" s="27"/>
      <c r="N1122" s="1"/>
      <c r="O1122" s="2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</row>
    <row r="1123" spans="1:28" x14ac:dyDescent="0.3">
      <c r="A1123" s="1"/>
      <c r="B1123" s="27"/>
      <c r="C1123" s="27"/>
      <c r="H1123" s="27"/>
      <c r="I1123" s="27"/>
      <c r="J1123" s="27"/>
      <c r="K1123" s="27"/>
      <c r="L1123" s="27"/>
      <c r="M1123" s="27"/>
      <c r="N1123" s="1"/>
      <c r="O1123" s="2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</row>
    <row r="1124" spans="1:28" x14ac:dyDescent="0.3">
      <c r="A1124" s="1"/>
      <c r="B1124" s="27"/>
      <c r="C1124" s="27"/>
      <c r="H1124" s="27"/>
      <c r="I1124" s="27"/>
      <c r="J1124" s="27"/>
      <c r="K1124" s="27"/>
      <c r="L1124" s="27"/>
      <c r="M1124" s="27"/>
      <c r="N1124" s="1"/>
      <c r="O1124" s="2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</row>
    <row r="1125" spans="1:28" x14ac:dyDescent="0.3">
      <c r="A1125" s="1"/>
      <c r="B1125" s="27"/>
      <c r="C1125" s="27"/>
      <c r="H1125" s="27"/>
      <c r="I1125" s="27"/>
      <c r="J1125" s="27"/>
      <c r="K1125" s="27"/>
      <c r="L1125" s="27"/>
      <c r="M1125" s="27"/>
      <c r="N1125" s="1"/>
      <c r="O1125" s="2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</row>
    <row r="1126" spans="1:28" x14ac:dyDescent="0.3">
      <c r="A1126" s="1"/>
      <c r="B1126" s="27"/>
      <c r="C1126" s="27"/>
      <c r="H1126" s="27"/>
      <c r="I1126" s="27"/>
      <c r="J1126" s="27"/>
      <c r="K1126" s="27"/>
      <c r="L1126" s="27"/>
      <c r="M1126" s="27"/>
      <c r="N1126" s="1"/>
      <c r="O1126" s="2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</row>
    <row r="1127" spans="1:28" x14ac:dyDescent="0.3">
      <c r="A1127" s="1"/>
      <c r="B1127" s="27"/>
      <c r="C1127" s="27"/>
      <c r="H1127" s="27"/>
      <c r="I1127" s="27"/>
      <c r="J1127" s="27"/>
      <c r="K1127" s="27"/>
      <c r="L1127" s="27"/>
      <c r="M1127" s="27"/>
      <c r="N1127" s="1"/>
      <c r="O1127" s="2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</row>
    <row r="1128" spans="1:28" x14ac:dyDescent="0.3">
      <c r="A1128" s="1"/>
      <c r="B1128" s="27"/>
      <c r="C1128" s="27"/>
      <c r="H1128" s="27"/>
      <c r="I1128" s="27"/>
      <c r="J1128" s="27"/>
      <c r="K1128" s="27"/>
      <c r="L1128" s="27"/>
      <c r="M1128" s="27"/>
      <c r="N1128" s="1"/>
      <c r="O1128" s="2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</row>
    <row r="1129" spans="1:28" x14ac:dyDescent="0.3">
      <c r="A1129" s="1"/>
      <c r="B1129" s="27"/>
      <c r="C1129" s="27"/>
      <c r="H1129" s="27"/>
      <c r="I1129" s="27"/>
      <c r="J1129" s="27"/>
      <c r="K1129" s="27"/>
      <c r="L1129" s="27"/>
      <c r="M1129" s="27"/>
      <c r="N1129" s="1"/>
      <c r="O1129" s="2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</row>
    <row r="1130" spans="1:28" x14ac:dyDescent="0.3">
      <c r="A1130" s="1"/>
      <c r="B1130" s="27"/>
      <c r="C1130" s="27"/>
      <c r="H1130" s="27"/>
      <c r="I1130" s="27"/>
      <c r="J1130" s="27"/>
      <c r="K1130" s="27"/>
      <c r="L1130" s="27"/>
      <c r="M1130" s="27"/>
      <c r="N1130" s="1"/>
      <c r="O1130" s="2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</row>
    <row r="1131" spans="1:28" x14ac:dyDescent="0.3">
      <c r="A1131" s="1"/>
      <c r="B1131" s="27"/>
      <c r="C1131" s="27"/>
      <c r="H1131" s="27"/>
      <c r="I1131" s="27"/>
      <c r="J1131" s="27"/>
      <c r="K1131" s="27"/>
      <c r="L1131" s="27"/>
      <c r="M1131" s="27"/>
      <c r="N1131" s="1"/>
      <c r="O1131" s="2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</row>
    <row r="1132" spans="1:28" x14ac:dyDescent="0.3">
      <c r="A1132" s="1"/>
      <c r="B1132" s="27"/>
      <c r="C1132" s="27"/>
      <c r="H1132" s="27"/>
      <c r="I1132" s="27"/>
      <c r="J1132" s="27"/>
      <c r="K1132" s="27"/>
      <c r="L1132" s="27"/>
      <c r="M1132" s="27"/>
      <c r="N1132" s="1"/>
      <c r="O1132" s="2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</row>
    <row r="1133" spans="1:28" x14ac:dyDescent="0.3">
      <c r="A1133" s="1"/>
      <c r="B1133" s="27"/>
      <c r="C1133" s="27"/>
      <c r="H1133" s="27"/>
      <c r="I1133" s="27"/>
      <c r="J1133" s="27"/>
      <c r="K1133" s="27"/>
      <c r="L1133" s="27"/>
      <c r="M1133" s="27"/>
      <c r="N1133" s="1"/>
      <c r="O1133" s="2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</row>
    <row r="1134" spans="1:28" x14ac:dyDescent="0.3">
      <c r="A1134" s="1"/>
      <c r="B1134" s="27"/>
      <c r="C1134" s="27"/>
      <c r="H1134" s="27"/>
      <c r="I1134" s="27"/>
      <c r="J1134" s="27"/>
      <c r="K1134" s="27"/>
      <c r="L1134" s="27"/>
      <c r="M1134" s="27"/>
      <c r="N1134" s="1"/>
      <c r="O1134" s="2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</row>
    <row r="1135" spans="1:28" x14ac:dyDescent="0.3">
      <c r="A1135" s="1"/>
      <c r="B1135" s="27"/>
      <c r="C1135" s="27"/>
      <c r="H1135" s="27"/>
      <c r="I1135" s="27"/>
      <c r="J1135" s="27"/>
      <c r="K1135" s="27"/>
      <c r="L1135" s="27"/>
      <c r="M1135" s="27"/>
      <c r="N1135" s="1"/>
      <c r="O1135" s="2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</row>
    <row r="1136" spans="1:28" x14ac:dyDescent="0.3">
      <c r="A1136" s="1"/>
      <c r="B1136" s="27"/>
      <c r="C1136" s="27"/>
      <c r="H1136" s="27"/>
      <c r="I1136" s="27"/>
      <c r="J1136" s="27"/>
      <c r="K1136" s="27"/>
      <c r="L1136" s="27"/>
      <c r="M1136" s="27"/>
      <c r="N1136" s="1"/>
      <c r="O1136" s="2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</row>
    <row r="1137" spans="1:28" x14ac:dyDescent="0.3">
      <c r="A1137" s="1"/>
      <c r="B1137" s="27"/>
      <c r="C1137" s="27"/>
      <c r="H1137" s="27"/>
      <c r="I1137" s="27"/>
      <c r="J1137" s="27"/>
      <c r="K1137" s="27"/>
      <c r="L1137" s="27"/>
      <c r="M1137" s="27"/>
      <c r="N1137" s="1"/>
      <c r="O1137" s="2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</row>
    <row r="1138" spans="1:28" x14ac:dyDescent="0.3">
      <c r="A1138" s="1"/>
      <c r="B1138" s="27"/>
      <c r="C1138" s="27"/>
      <c r="H1138" s="27"/>
      <c r="I1138" s="27"/>
      <c r="J1138" s="27"/>
      <c r="K1138" s="27"/>
      <c r="L1138" s="27"/>
      <c r="M1138" s="27"/>
      <c r="N1138" s="1"/>
      <c r="O1138" s="2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</row>
    <row r="1139" spans="1:28" x14ac:dyDescent="0.3">
      <c r="A1139" s="1"/>
      <c r="B1139" s="27"/>
      <c r="C1139" s="27"/>
      <c r="H1139" s="27"/>
      <c r="I1139" s="27"/>
      <c r="J1139" s="27"/>
      <c r="K1139" s="27"/>
      <c r="L1139" s="27"/>
      <c r="M1139" s="27"/>
      <c r="N1139" s="1"/>
      <c r="O1139" s="2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</row>
    <row r="1140" spans="1:28" x14ac:dyDescent="0.3">
      <c r="A1140" s="1"/>
      <c r="B1140" s="27"/>
      <c r="C1140" s="27"/>
      <c r="H1140" s="27"/>
      <c r="I1140" s="27"/>
      <c r="J1140" s="27"/>
      <c r="K1140" s="27"/>
      <c r="L1140" s="27"/>
      <c r="M1140" s="27"/>
      <c r="N1140" s="1"/>
      <c r="O1140" s="2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</row>
    <row r="1141" spans="1:28" x14ac:dyDescent="0.3">
      <c r="A1141" s="1"/>
      <c r="B1141" s="27"/>
      <c r="C1141" s="27"/>
      <c r="H1141" s="27"/>
      <c r="I1141" s="27"/>
      <c r="J1141" s="27"/>
      <c r="K1141" s="27"/>
      <c r="L1141" s="27"/>
      <c r="M1141" s="27"/>
      <c r="N1141" s="1"/>
      <c r="O1141" s="2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</row>
    <row r="1142" spans="1:28" x14ac:dyDescent="0.3">
      <c r="A1142" s="1"/>
      <c r="B1142" s="27"/>
      <c r="C1142" s="27"/>
      <c r="H1142" s="27"/>
      <c r="I1142" s="27"/>
      <c r="J1142" s="27"/>
      <c r="K1142" s="27"/>
      <c r="L1142" s="27"/>
      <c r="M1142" s="27"/>
      <c r="N1142" s="1"/>
      <c r="O1142" s="2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</row>
    <row r="1143" spans="1:28" x14ac:dyDescent="0.3">
      <c r="A1143" s="1"/>
      <c r="B1143" s="27"/>
      <c r="C1143" s="27"/>
      <c r="H1143" s="27"/>
      <c r="I1143" s="27"/>
      <c r="J1143" s="27"/>
      <c r="K1143" s="27"/>
      <c r="L1143" s="27"/>
      <c r="M1143" s="27"/>
      <c r="N1143" s="1"/>
      <c r="O1143" s="2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</row>
    <row r="1144" spans="1:28" x14ac:dyDescent="0.3">
      <c r="A1144" s="1"/>
      <c r="B1144" s="27"/>
      <c r="C1144" s="27"/>
      <c r="H1144" s="27"/>
      <c r="I1144" s="27"/>
      <c r="J1144" s="27"/>
      <c r="K1144" s="27"/>
      <c r="L1144" s="27"/>
      <c r="M1144" s="27"/>
      <c r="N1144" s="1"/>
      <c r="O1144" s="2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</row>
    <row r="1145" spans="1:28" x14ac:dyDescent="0.3">
      <c r="A1145" s="1"/>
      <c r="B1145" s="27"/>
      <c r="C1145" s="27"/>
      <c r="H1145" s="27"/>
      <c r="I1145" s="27"/>
      <c r="J1145" s="27"/>
      <c r="K1145" s="27"/>
      <c r="L1145" s="27"/>
      <c r="M1145" s="27"/>
      <c r="N1145" s="1"/>
      <c r="O1145" s="2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</row>
    <row r="1146" spans="1:28" x14ac:dyDescent="0.3">
      <c r="A1146" s="1"/>
      <c r="B1146" s="27"/>
      <c r="C1146" s="27"/>
      <c r="H1146" s="27"/>
      <c r="I1146" s="27"/>
      <c r="J1146" s="27"/>
      <c r="K1146" s="27"/>
      <c r="L1146" s="27"/>
      <c r="M1146" s="27"/>
      <c r="N1146" s="1"/>
      <c r="O1146" s="2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</row>
    <row r="1147" spans="1:28" x14ac:dyDescent="0.3">
      <c r="A1147" s="1"/>
      <c r="B1147" s="27"/>
      <c r="C1147" s="27"/>
      <c r="H1147" s="27"/>
      <c r="I1147" s="27"/>
      <c r="J1147" s="27"/>
      <c r="K1147" s="27"/>
      <c r="L1147" s="27"/>
      <c r="M1147" s="27"/>
      <c r="N1147" s="1"/>
      <c r="O1147" s="2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</row>
    <row r="1148" spans="1:28" x14ac:dyDescent="0.3">
      <c r="A1148" s="1"/>
      <c r="B1148" s="27"/>
      <c r="C1148" s="27"/>
      <c r="H1148" s="27"/>
      <c r="I1148" s="27"/>
      <c r="J1148" s="27"/>
      <c r="K1148" s="27"/>
      <c r="L1148" s="27"/>
      <c r="M1148" s="27"/>
      <c r="N1148" s="1"/>
      <c r="O1148" s="2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</row>
    <row r="1149" spans="1:28" x14ac:dyDescent="0.3">
      <c r="A1149" s="1"/>
      <c r="B1149" s="27"/>
      <c r="C1149" s="27"/>
      <c r="H1149" s="27"/>
      <c r="I1149" s="27"/>
      <c r="J1149" s="27"/>
      <c r="K1149" s="27"/>
      <c r="L1149" s="27"/>
      <c r="M1149" s="27"/>
      <c r="N1149" s="1"/>
      <c r="O1149" s="2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</row>
    <row r="1150" spans="1:28" x14ac:dyDescent="0.3">
      <c r="A1150" s="1"/>
      <c r="B1150" s="27"/>
      <c r="C1150" s="27"/>
      <c r="H1150" s="27"/>
      <c r="I1150" s="27"/>
      <c r="J1150" s="27"/>
      <c r="K1150" s="27"/>
      <c r="L1150" s="27"/>
      <c r="M1150" s="27"/>
      <c r="N1150" s="1"/>
      <c r="O1150" s="2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</row>
    <row r="1151" spans="1:28" x14ac:dyDescent="0.3">
      <c r="A1151" s="1"/>
      <c r="B1151" s="27"/>
      <c r="C1151" s="27"/>
      <c r="H1151" s="27"/>
      <c r="I1151" s="27"/>
      <c r="J1151" s="27"/>
      <c r="K1151" s="27"/>
      <c r="L1151" s="27"/>
      <c r="M1151" s="27"/>
      <c r="N1151" s="1"/>
      <c r="O1151" s="2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</row>
    <row r="1152" spans="1:28" x14ac:dyDescent="0.3">
      <c r="A1152" s="1"/>
      <c r="B1152" s="27"/>
      <c r="C1152" s="27"/>
      <c r="H1152" s="27"/>
      <c r="I1152" s="27"/>
      <c r="J1152" s="27"/>
      <c r="K1152" s="27"/>
      <c r="L1152" s="27"/>
      <c r="M1152" s="27"/>
      <c r="N1152" s="1"/>
      <c r="O1152" s="2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</row>
    <row r="1153" spans="1:28" x14ac:dyDescent="0.3">
      <c r="A1153" s="1"/>
      <c r="B1153" s="27"/>
      <c r="C1153" s="27"/>
      <c r="H1153" s="27"/>
      <c r="I1153" s="27"/>
      <c r="J1153" s="27"/>
      <c r="K1153" s="27"/>
      <c r="L1153" s="27"/>
      <c r="M1153" s="27"/>
      <c r="N1153" s="1"/>
      <c r="O1153" s="2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</row>
    <row r="1154" spans="1:28" x14ac:dyDescent="0.3">
      <c r="A1154" s="1"/>
      <c r="B1154" s="27"/>
      <c r="C1154" s="27"/>
      <c r="H1154" s="27"/>
      <c r="I1154" s="27"/>
      <c r="J1154" s="27"/>
      <c r="K1154" s="27"/>
      <c r="L1154" s="27"/>
      <c r="M1154" s="27"/>
      <c r="N1154" s="1"/>
      <c r="O1154" s="2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</row>
    <row r="1155" spans="1:28" x14ac:dyDescent="0.3">
      <c r="A1155" s="1"/>
      <c r="B1155" s="27"/>
      <c r="C1155" s="27"/>
      <c r="H1155" s="27"/>
      <c r="I1155" s="27"/>
      <c r="J1155" s="27"/>
      <c r="K1155" s="27"/>
      <c r="L1155" s="27"/>
      <c r="M1155" s="27"/>
      <c r="N1155" s="1"/>
      <c r="O1155" s="2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</row>
    <row r="1156" spans="1:28" x14ac:dyDescent="0.3">
      <c r="A1156" s="1"/>
      <c r="B1156" s="27"/>
      <c r="C1156" s="27"/>
      <c r="H1156" s="27"/>
      <c r="I1156" s="27"/>
      <c r="J1156" s="27"/>
      <c r="K1156" s="27"/>
      <c r="L1156" s="27"/>
      <c r="M1156" s="27"/>
      <c r="N1156" s="1"/>
      <c r="O1156" s="2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</row>
    <row r="1157" spans="1:28" x14ac:dyDescent="0.3">
      <c r="A1157" s="1"/>
      <c r="B1157" s="27"/>
      <c r="C1157" s="27"/>
      <c r="H1157" s="27"/>
      <c r="I1157" s="27"/>
      <c r="J1157" s="27"/>
      <c r="K1157" s="27"/>
      <c r="L1157" s="27"/>
      <c r="M1157" s="27"/>
      <c r="N1157" s="1"/>
      <c r="O1157" s="2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</row>
    <row r="1158" spans="1:28" x14ac:dyDescent="0.3">
      <c r="A1158" s="1"/>
      <c r="B1158" s="27"/>
      <c r="C1158" s="27"/>
      <c r="H1158" s="27"/>
      <c r="I1158" s="27"/>
      <c r="J1158" s="27"/>
      <c r="K1158" s="27"/>
      <c r="L1158" s="27"/>
      <c r="M1158" s="27"/>
      <c r="N1158" s="1"/>
      <c r="O1158" s="2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</row>
    <row r="1159" spans="1:28" x14ac:dyDescent="0.3">
      <c r="A1159" s="1"/>
      <c r="B1159" s="27"/>
      <c r="C1159" s="27"/>
      <c r="H1159" s="27"/>
      <c r="I1159" s="27"/>
      <c r="J1159" s="27"/>
      <c r="K1159" s="27"/>
      <c r="L1159" s="27"/>
      <c r="M1159" s="27"/>
      <c r="N1159" s="1"/>
      <c r="O1159" s="2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</row>
    <row r="1160" spans="1:28" x14ac:dyDescent="0.3">
      <c r="A1160" s="1"/>
      <c r="B1160" s="27"/>
      <c r="C1160" s="27"/>
      <c r="H1160" s="27"/>
      <c r="I1160" s="27"/>
      <c r="J1160" s="27"/>
      <c r="K1160" s="27"/>
      <c r="L1160" s="27"/>
      <c r="M1160" s="27"/>
      <c r="N1160" s="1"/>
      <c r="O1160" s="2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</row>
    <row r="1161" spans="1:28" x14ac:dyDescent="0.3">
      <c r="A1161" s="1"/>
      <c r="B1161" s="27"/>
      <c r="C1161" s="27"/>
      <c r="H1161" s="27"/>
      <c r="I1161" s="27"/>
      <c r="J1161" s="27"/>
      <c r="K1161" s="27"/>
      <c r="L1161" s="27"/>
      <c r="M1161" s="27"/>
      <c r="N1161" s="1"/>
      <c r="O1161" s="2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</row>
    <row r="1162" spans="1:28" x14ac:dyDescent="0.3">
      <c r="A1162" s="1"/>
      <c r="B1162" s="27"/>
      <c r="C1162" s="27"/>
      <c r="H1162" s="27"/>
      <c r="I1162" s="27"/>
      <c r="J1162" s="27"/>
      <c r="K1162" s="27"/>
      <c r="L1162" s="27"/>
      <c r="M1162" s="27"/>
      <c r="N1162" s="1"/>
      <c r="O1162" s="2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</row>
    <row r="1163" spans="1:28" x14ac:dyDescent="0.3">
      <c r="A1163" s="1"/>
      <c r="B1163" s="27"/>
      <c r="C1163" s="27"/>
      <c r="H1163" s="27"/>
      <c r="I1163" s="27"/>
      <c r="J1163" s="27"/>
      <c r="K1163" s="27"/>
      <c r="L1163" s="27"/>
      <c r="M1163" s="27"/>
      <c r="N1163" s="1"/>
      <c r="O1163" s="2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</row>
    <row r="1164" spans="1:28" x14ac:dyDescent="0.3">
      <c r="A1164" s="1"/>
      <c r="B1164" s="27"/>
      <c r="C1164" s="27"/>
      <c r="H1164" s="27"/>
      <c r="I1164" s="27"/>
      <c r="J1164" s="27"/>
      <c r="K1164" s="27"/>
      <c r="L1164" s="27"/>
      <c r="M1164" s="27"/>
      <c r="N1164" s="1"/>
      <c r="O1164" s="2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</row>
    <row r="1165" spans="1:28" x14ac:dyDescent="0.3">
      <c r="A1165" s="1"/>
      <c r="B1165" s="27"/>
      <c r="C1165" s="27"/>
      <c r="H1165" s="27"/>
      <c r="I1165" s="27"/>
      <c r="J1165" s="27"/>
      <c r="K1165" s="27"/>
      <c r="L1165" s="27"/>
      <c r="M1165" s="27"/>
      <c r="N1165" s="1"/>
      <c r="O1165" s="2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</row>
    <row r="1166" spans="1:28" x14ac:dyDescent="0.3">
      <c r="A1166" s="1"/>
      <c r="B1166" s="27"/>
      <c r="C1166" s="27"/>
      <c r="H1166" s="27"/>
      <c r="I1166" s="27"/>
      <c r="J1166" s="27"/>
      <c r="K1166" s="27"/>
      <c r="L1166" s="27"/>
      <c r="M1166" s="27"/>
      <c r="N1166" s="1"/>
      <c r="O1166" s="2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</row>
    <row r="1167" spans="1:28" x14ac:dyDescent="0.3">
      <c r="A1167" s="1"/>
      <c r="B1167" s="27"/>
      <c r="C1167" s="27"/>
      <c r="H1167" s="27"/>
      <c r="I1167" s="27"/>
      <c r="J1167" s="27"/>
      <c r="K1167" s="27"/>
      <c r="L1167" s="27"/>
      <c r="M1167" s="27"/>
      <c r="N1167" s="1"/>
      <c r="O1167" s="2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</row>
    <row r="1168" spans="1:28" x14ac:dyDescent="0.3">
      <c r="A1168" s="1"/>
      <c r="B1168" s="27"/>
      <c r="C1168" s="27"/>
      <c r="H1168" s="27"/>
      <c r="I1168" s="27"/>
      <c r="J1168" s="27"/>
      <c r="K1168" s="27"/>
      <c r="L1168" s="27"/>
      <c r="M1168" s="27"/>
      <c r="N1168" s="1"/>
      <c r="O1168" s="2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</row>
    <row r="1169" spans="1:28" x14ac:dyDescent="0.3">
      <c r="A1169" s="1"/>
      <c r="B1169" s="27"/>
      <c r="C1169" s="27"/>
      <c r="H1169" s="27"/>
      <c r="I1169" s="27"/>
      <c r="J1169" s="27"/>
      <c r="K1169" s="27"/>
      <c r="L1169" s="27"/>
      <c r="M1169" s="27"/>
      <c r="N1169" s="1"/>
      <c r="O1169" s="2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</row>
  </sheetData>
  <mergeCells count="58">
    <mergeCell ref="O159:Q159"/>
    <mergeCell ref="O315:P315"/>
    <mergeCell ref="J433:N433"/>
    <mergeCell ref="J434:N434"/>
    <mergeCell ref="O148:Q148"/>
    <mergeCell ref="O150:Q150"/>
    <mergeCell ref="O151:Q151"/>
    <mergeCell ref="O153:Q153"/>
    <mergeCell ref="O154:Q154"/>
    <mergeCell ref="O155:Q155"/>
    <mergeCell ref="O147:Q147"/>
    <mergeCell ref="O126:Q126"/>
    <mergeCell ref="O127:Q127"/>
    <mergeCell ref="O129:Q129"/>
    <mergeCell ref="O131:Q131"/>
    <mergeCell ref="O139:Q139"/>
    <mergeCell ref="O140:Q140"/>
    <mergeCell ref="O141:Q141"/>
    <mergeCell ref="O142:Q142"/>
    <mergeCell ref="O143:Q143"/>
    <mergeCell ref="O144:Q144"/>
    <mergeCell ref="O145:Q145"/>
    <mergeCell ref="O125:Q125"/>
    <mergeCell ref="O109:Q109"/>
    <mergeCell ref="O110:Q110"/>
    <mergeCell ref="O111:Q111"/>
    <mergeCell ref="O112:Q112"/>
    <mergeCell ref="O114:Q114"/>
    <mergeCell ref="O115:Q115"/>
    <mergeCell ref="O116:Q116"/>
    <mergeCell ref="O118:Q118"/>
    <mergeCell ref="O119:Q119"/>
    <mergeCell ref="O121:Q121"/>
    <mergeCell ref="O124:Q124"/>
    <mergeCell ref="O100:Q100"/>
    <mergeCell ref="O81:Q81"/>
    <mergeCell ref="O83:Q83"/>
    <mergeCell ref="O84:Q84"/>
    <mergeCell ref="O87:Q87"/>
    <mergeCell ref="O89:Q89"/>
    <mergeCell ref="O90:Q90"/>
    <mergeCell ref="O93:Q93"/>
    <mergeCell ref="P94:R94"/>
    <mergeCell ref="O95:Q95"/>
    <mergeCell ref="O97:Q97"/>
    <mergeCell ref="O99:Q99"/>
    <mergeCell ref="O80:Q80"/>
    <mergeCell ref="A1:N1"/>
    <mergeCell ref="A2:N2"/>
    <mergeCell ref="A3:N3"/>
    <mergeCell ref="O63:Q63"/>
    <mergeCell ref="O65:Q65"/>
    <mergeCell ref="O69:Q69"/>
    <mergeCell ref="O70:Q70"/>
    <mergeCell ref="O72:Q72"/>
    <mergeCell ref="O74:Q74"/>
    <mergeCell ref="O75:Q75"/>
    <mergeCell ref="O78:Q78"/>
  </mergeCells>
  <phoneticPr fontId="2" type="noConversion"/>
  <pageMargins left="0.25" right="0" top="0.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 (3)</vt:lpstr>
      <vt:lpstr>'Sheet1 (3)'!_Hlk64893229</vt:lpstr>
      <vt:lpstr>'Sheet1 (3)'!_Hlk68563167</vt:lpstr>
      <vt:lpstr>'Sheet1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2024-08-01T06:21:42Z</dcterms:modified>
</cp:coreProperties>
</file>