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New folder (2)\"/>
    </mc:Choice>
  </mc:AlternateContent>
  <bookViews>
    <workbookView xWindow="0" yWindow="0" windowWidth="28800" windowHeight="13725"/>
  </bookViews>
  <sheets>
    <sheet name="Checklist" sheetId="3" r:id="rId1"/>
    <sheet name="Turning Movement data" sheetId="6" r:id="rId2"/>
  </sheets>
  <definedNames>
    <definedName name="P1G1">#REF!</definedName>
    <definedName name="_xlnm.Print_Area" localSheetId="0">Checklist!$C$2:$H$35</definedName>
    <definedName name="_xlnm.Print_Area" localSheetId="1">'Turning Movement data'!$B$1:$BH$46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6" l="1"/>
  <c r="B44" i="6" s="1"/>
  <c r="D44" i="6" s="1"/>
  <c r="B45" i="6" s="1"/>
  <c r="D45" i="6" s="1"/>
  <c r="B46" i="6" s="1"/>
  <c r="D46" i="6" s="1"/>
  <c r="D38" i="6"/>
  <c r="B39" i="6" s="1"/>
  <c r="D39" i="6" s="1"/>
  <c r="B40" i="6" s="1"/>
  <c r="D40" i="6" s="1"/>
  <c r="B41" i="6" s="1"/>
  <c r="D41" i="6" s="1"/>
  <c r="BG37" i="6"/>
  <c r="BF37" i="6"/>
  <c r="BE37" i="6"/>
  <c r="BD37" i="6"/>
  <c r="BC37" i="6"/>
  <c r="BB37" i="6"/>
  <c r="AZ37" i="6"/>
  <c r="AY37" i="6"/>
  <c r="AX37" i="6"/>
  <c r="AW37" i="6"/>
  <c r="AV37" i="6"/>
  <c r="AU37" i="6"/>
  <c r="AS37" i="6"/>
  <c r="AR37" i="6"/>
  <c r="AQ37" i="6"/>
  <c r="AP37" i="6"/>
  <c r="AO37" i="6"/>
  <c r="AN37" i="6"/>
  <c r="AL37" i="6"/>
  <c r="AK37" i="6"/>
  <c r="AJ37" i="6"/>
  <c r="AI37" i="6"/>
  <c r="AH37" i="6"/>
  <c r="AG37" i="6"/>
  <c r="AE37" i="6"/>
  <c r="AD37" i="6"/>
  <c r="AC37" i="6"/>
  <c r="AB37" i="6"/>
  <c r="AA37" i="6"/>
  <c r="Z37" i="6"/>
  <c r="X37" i="6"/>
  <c r="W37" i="6"/>
  <c r="V37" i="6"/>
  <c r="U37" i="6"/>
  <c r="T37" i="6"/>
  <c r="S37" i="6"/>
  <c r="Q37" i="6"/>
  <c r="P37" i="6"/>
  <c r="O37" i="6"/>
  <c r="N37" i="6"/>
  <c r="M37" i="6"/>
  <c r="L37" i="6"/>
  <c r="J37" i="6"/>
  <c r="I37" i="6"/>
  <c r="H37" i="6"/>
  <c r="G37" i="6"/>
  <c r="F37" i="6"/>
  <c r="E37" i="6"/>
  <c r="AG35" i="6"/>
  <c r="E35" i="6"/>
  <c r="D29" i="6"/>
  <c r="B30" i="6" s="1"/>
  <c r="D30" i="6" s="1"/>
  <c r="B31" i="6" s="1"/>
  <c r="D31" i="6" s="1"/>
  <c r="B32" i="6" s="1"/>
  <c r="D32" i="6" s="1"/>
  <c r="D24" i="6"/>
  <c r="B25" i="6" s="1"/>
  <c r="D25" i="6" s="1"/>
  <c r="B26" i="6" s="1"/>
  <c r="D26" i="6" s="1"/>
  <c r="B27" i="6" s="1"/>
  <c r="D27" i="6" s="1"/>
  <c r="BG23" i="6"/>
  <c r="BF23" i="6"/>
  <c r="BE23" i="6"/>
  <c r="BD23" i="6"/>
  <c r="BC23" i="6"/>
  <c r="BB23" i="6"/>
  <c r="AZ23" i="6"/>
  <c r="AY23" i="6"/>
  <c r="AX23" i="6"/>
  <c r="AW23" i="6"/>
  <c r="AV23" i="6"/>
  <c r="AU23" i="6"/>
  <c r="AS23" i="6"/>
  <c r="AR23" i="6"/>
  <c r="AQ23" i="6"/>
  <c r="AP23" i="6"/>
  <c r="AO23" i="6"/>
  <c r="AN23" i="6"/>
  <c r="AL23" i="6"/>
  <c r="AK23" i="6"/>
  <c r="AJ23" i="6"/>
  <c r="AI23" i="6"/>
  <c r="AH23" i="6"/>
  <c r="AG23" i="6"/>
  <c r="AE23" i="6"/>
  <c r="AD23" i="6"/>
  <c r="AC23" i="6"/>
  <c r="AB23" i="6"/>
  <c r="AA23" i="6"/>
  <c r="Z23" i="6"/>
  <c r="X23" i="6"/>
  <c r="W23" i="6"/>
  <c r="V23" i="6"/>
  <c r="U23" i="6"/>
  <c r="T23" i="6"/>
  <c r="S23" i="6"/>
  <c r="Q23" i="6"/>
  <c r="P23" i="6"/>
  <c r="O23" i="6"/>
  <c r="N23" i="6"/>
  <c r="M23" i="6"/>
  <c r="L23" i="6"/>
  <c r="J23" i="6"/>
  <c r="I23" i="6"/>
  <c r="H23" i="6"/>
  <c r="G23" i="6"/>
  <c r="F23" i="6"/>
  <c r="E23" i="6"/>
  <c r="AG21" i="6"/>
  <c r="E21" i="6"/>
</calcChain>
</file>

<file path=xl/sharedStrings.xml><?xml version="1.0" encoding="utf-8"?>
<sst xmlns="http://schemas.openxmlformats.org/spreadsheetml/2006/main" count="178" uniqueCount="104">
  <si>
    <t>Intersection Design Checklist</t>
  </si>
  <si>
    <t>Sl No</t>
  </si>
  <si>
    <t>Item</t>
  </si>
  <si>
    <t>Information Details</t>
  </si>
  <si>
    <t>Project Information</t>
  </si>
  <si>
    <t>Project description</t>
  </si>
  <si>
    <t>Division detail</t>
  </si>
  <si>
    <t>Intersection details</t>
  </si>
  <si>
    <t>Local identification name</t>
  </si>
  <si>
    <t>If other name available</t>
  </si>
  <si>
    <t>Coordinate of intersection</t>
  </si>
  <si>
    <t xml:space="preserve">        E:</t>
  </si>
  <si>
    <t xml:space="preserve">      N:</t>
  </si>
  <si>
    <t>Approach road Details</t>
  </si>
  <si>
    <t>Road ID</t>
  </si>
  <si>
    <t>Road name</t>
  </si>
  <si>
    <t>Chainage at intersection</t>
  </si>
  <si>
    <t>Approach Road : 1</t>
  </si>
  <si>
    <t>Approach Road : 2</t>
  </si>
  <si>
    <t>Approach Road : 3</t>
  </si>
  <si>
    <t>Approach Road : 4</t>
  </si>
  <si>
    <t>Approach Road : 5</t>
  </si>
  <si>
    <t>Approach Road : 6</t>
  </si>
  <si>
    <t>Direction from intersection</t>
  </si>
  <si>
    <t>Direction name</t>
  </si>
  <si>
    <t>Existing road width at or near the intersection</t>
  </si>
  <si>
    <t>Goes towards</t>
  </si>
  <si>
    <t>North sign attached on .dwg file?</t>
  </si>
  <si>
    <t>Yes/No</t>
  </si>
  <si>
    <t>If No, please write the reason.</t>
  </si>
  <si>
    <t>Traffic data of the road attached?</t>
  </si>
  <si>
    <t>Intersection and approach roads RL included in the .dwg file?</t>
  </si>
  <si>
    <t>Bus bay required near the intersection?</t>
  </si>
  <si>
    <t>At least 500m approach road details from intersection is in .dwg file?</t>
  </si>
  <si>
    <t>Intersection photos and video attached?</t>
  </si>
  <si>
    <t>Intersection turning movement (for 14 days) file attached?</t>
  </si>
  <si>
    <t>Any new alignment entering to the intersection?</t>
  </si>
  <si>
    <t>New alignment traffic data available?</t>
  </si>
  <si>
    <t>Is the topographic drawing .dwg file in normal scale?</t>
  </si>
  <si>
    <t>Road 3</t>
  </si>
  <si>
    <t>Vehicle Type</t>
  </si>
  <si>
    <t>Classifications</t>
  </si>
  <si>
    <t>Vehicle Name</t>
  </si>
  <si>
    <t>Passenger Car Unit &amp; Type</t>
  </si>
  <si>
    <t>Type 1</t>
  </si>
  <si>
    <t>Class 1-2</t>
  </si>
  <si>
    <t>Truck, Bus</t>
  </si>
  <si>
    <t>PCU</t>
  </si>
  <si>
    <t>Type</t>
  </si>
  <si>
    <t>Intersection Name</t>
  </si>
  <si>
    <t>Type 2</t>
  </si>
  <si>
    <t>Class 3-4</t>
  </si>
  <si>
    <t>Car, Utility</t>
  </si>
  <si>
    <t>Truck</t>
  </si>
  <si>
    <t>Location Details</t>
  </si>
  <si>
    <t>Road 4</t>
  </si>
  <si>
    <t>Road 2</t>
  </si>
  <si>
    <t>Type 3</t>
  </si>
  <si>
    <t>Class 5-6</t>
  </si>
  <si>
    <t>Motor Cycle, Motor Cycle</t>
  </si>
  <si>
    <t>Bus</t>
  </si>
  <si>
    <t>Circle Name</t>
  </si>
  <si>
    <t>Type 4</t>
  </si>
  <si>
    <t>Class 7</t>
  </si>
  <si>
    <t>Bicycle</t>
  </si>
  <si>
    <t xml:space="preserve">Unitily </t>
  </si>
  <si>
    <t>Division Name</t>
  </si>
  <si>
    <t>Type 5</t>
  </si>
  <si>
    <t>Class 8</t>
  </si>
  <si>
    <t>Cycle Rickshaw</t>
  </si>
  <si>
    <t>Car</t>
  </si>
  <si>
    <t>Day and Date</t>
  </si>
  <si>
    <t>Type 6</t>
  </si>
  <si>
    <t>Class 9</t>
  </si>
  <si>
    <t>Cart</t>
  </si>
  <si>
    <t>Auto Rickshaw</t>
  </si>
  <si>
    <t>Pick Hour</t>
  </si>
  <si>
    <t>Motor Cycle</t>
  </si>
  <si>
    <t>Description</t>
  </si>
  <si>
    <t>15 mins Data</t>
  </si>
  <si>
    <t>Road 1</t>
  </si>
  <si>
    <t>Approach</t>
  </si>
  <si>
    <t>Direction</t>
  </si>
  <si>
    <t>Direction 1
(Left Turn)</t>
  </si>
  <si>
    <t>Direction 2
(Through)</t>
  </si>
  <si>
    <t>Direction 3
(Right Turn)</t>
  </si>
  <si>
    <t>Direction 3U
(U Turn)</t>
  </si>
  <si>
    <t>Direction 4
(Left Turn)</t>
  </si>
  <si>
    <t>Direction 5
(Through)</t>
  </si>
  <si>
    <t>Direction 6
(Right Turn)</t>
  </si>
  <si>
    <t>Direction 6U
(U Turn)</t>
  </si>
  <si>
    <t>Time Period</t>
  </si>
  <si>
    <t>Total</t>
  </si>
  <si>
    <t>to</t>
  </si>
  <si>
    <t>1Hr (PM) Totals</t>
  </si>
  <si>
    <t>Direction 7
(Left Turn)</t>
  </si>
  <si>
    <t>Direction 8
(Through)</t>
  </si>
  <si>
    <t>Direction 9
(Right Turn)</t>
  </si>
  <si>
    <t>Direction 9U
(U Turn)</t>
  </si>
  <si>
    <t>Direction 10
(Left Turn)</t>
  </si>
  <si>
    <t>Direction 11
(Through)</t>
  </si>
  <si>
    <t>Direction 12
(Right Turn)</t>
  </si>
  <si>
    <t>Direction 12U
(U Turn)</t>
  </si>
  <si>
    <t>Intersection Turning Movement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</si>
</sst>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>
    <font>
      <sz val="11"/>
      <color theme="1"/>
      <name val="Calibri"/>
      <charset val="134"/>
      <scheme val="minor"/>
    </font>
    <font>
      <sz val="14"/>
      <name val="Calibri"/>
      <charset val="134"/>
      <scheme val="minor"/>
    </font>
    <font>
      <sz val="11"/>
      <name val="Calibri"/>
      <charset val="134"/>
      <scheme val="minor"/>
    </font>
    <font>
      <b/>
      <u/>
      <sz val="48"/>
      <name val="Calibri"/>
      <charset val="134"/>
      <scheme val="minor"/>
    </font>
    <font>
      <b/>
      <u/>
      <sz val="18"/>
      <name val="Calibri"/>
      <charset val="134"/>
      <scheme val="minor"/>
    </font>
    <font>
      <b/>
      <sz val="15"/>
      <name val="Calibri"/>
      <charset val="134"/>
      <scheme val="minor"/>
    </font>
    <font>
      <sz val="15"/>
      <name val="Calibri"/>
      <charset val="134"/>
      <scheme val="minor"/>
    </font>
    <font>
      <b/>
      <sz val="14"/>
      <name val="Calibri"/>
      <charset val="134"/>
      <scheme val="minor"/>
    </font>
    <font>
      <b/>
      <sz val="13"/>
      <name val="Calibri"/>
      <charset val="134"/>
      <scheme val="minor"/>
    </font>
    <font>
      <b/>
      <sz val="14"/>
      <name val="Calibri"/>
      <charset val="129"/>
      <scheme val="minor"/>
    </font>
    <font>
      <b/>
      <sz val="11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Times New Roman"/>
      <charset val="134"/>
    </font>
    <font>
      <b/>
      <u/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name val="Times New Roman"/>
      <charset val="134"/>
    </font>
    <font>
      <sz val="11"/>
      <name val="Arial"/>
      <charset val="134"/>
    </font>
    <font>
      <sz val="8.25"/>
      <name val="Arial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1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/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/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6" fillId="0" borderId="0">
      <alignment vertical="center"/>
    </xf>
    <xf numFmtId="0" fontId="17" fillId="0" borderId="0">
      <protection locked="0"/>
    </xf>
    <xf numFmtId="0" fontId="15" fillId="0" borderId="0"/>
  </cellStyleXfs>
  <cellXfs count="128">
    <xf numFmtId="0" fontId="0" fillId="0" borderId="0" xfId="0">
      <alignment vertical="center"/>
    </xf>
    <xf numFmtId="0" fontId="1" fillId="2" borderId="0" xfId="1" applyFont="1" applyFill="1" applyProtection="1">
      <alignment vertical="center"/>
      <protection hidden="1"/>
    </xf>
    <xf numFmtId="0" fontId="2" fillId="3" borderId="0" xfId="1" applyFont="1" applyFill="1" applyProtection="1">
      <alignment vertical="center"/>
      <protection hidden="1"/>
    </xf>
    <xf numFmtId="0" fontId="1" fillId="3" borderId="0" xfId="1" applyFont="1" applyFill="1" applyProtection="1">
      <alignment vertical="center"/>
      <protection hidden="1"/>
    </xf>
    <xf numFmtId="0" fontId="3" fillId="3" borderId="0" xfId="1" applyFont="1" applyFill="1" applyAlignment="1" applyProtection="1">
      <alignment horizontal="center" vertical="center"/>
      <protection hidden="1"/>
    </xf>
    <xf numFmtId="0" fontId="4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Protection="1">
      <alignment vertical="center"/>
      <protection hidden="1"/>
    </xf>
    <xf numFmtId="0" fontId="6" fillId="3" borderId="0" xfId="1" applyFont="1" applyFill="1" applyProtection="1">
      <alignment vertical="center"/>
      <protection hidden="1"/>
    </xf>
    <xf numFmtId="0" fontId="6" fillId="2" borderId="0" xfId="1" applyFont="1" applyFill="1" applyProtection="1">
      <alignment vertical="center"/>
      <protection locked="0"/>
    </xf>
    <xf numFmtId="0" fontId="6" fillId="2" borderId="0" xfId="1" applyFont="1" applyFill="1" applyProtection="1">
      <alignment vertical="center"/>
      <protection hidden="1"/>
    </xf>
    <xf numFmtId="0" fontId="6" fillId="4" borderId="0" xfId="1" applyFont="1" applyFill="1" applyProtection="1">
      <alignment vertical="center"/>
      <protection hidden="1"/>
    </xf>
    <xf numFmtId="0" fontId="1" fillId="4" borderId="0" xfId="1" applyFont="1" applyFill="1" applyProtection="1">
      <alignment vertical="center"/>
      <protection hidden="1"/>
    </xf>
    <xf numFmtId="0" fontId="8" fillId="3" borderId="5" xfId="1" applyFont="1" applyFill="1" applyBorder="1" applyAlignment="1" applyProtection="1">
      <alignment horizontal="center" textRotation="90"/>
      <protection hidden="1"/>
    </xf>
    <xf numFmtId="0" fontId="8" fillId="3" borderId="6" xfId="1" applyFont="1" applyFill="1" applyBorder="1" applyAlignment="1" applyProtection="1">
      <alignment horizontal="center" textRotation="90"/>
      <protection hidden="1"/>
    </xf>
    <xf numFmtId="0" fontId="8" fillId="3" borderId="7" xfId="1" applyFont="1" applyFill="1" applyBorder="1" applyAlignment="1" applyProtection="1">
      <alignment horizontal="center" textRotation="90"/>
      <protection hidden="1"/>
    </xf>
    <xf numFmtId="20" fontId="2" fillId="6" borderId="8" xfId="1" applyNumberFormat="1" applyFont="1" applyFill="1" applyBorder="1" applyAlignment="1" applyProtection="1">
      <alignment horizontal="center" vertical="center"/>
      <protection hidden="1"/>
    </xf>
    <xf numFmtId="0" fontId="2" fillId="6" borderId="9" xfId="1" applyFont="1" applyFill="1" applyBorder="1" applyAlignment="1" applyProtection="1">
      <alignment horizontal="center" vertical="center"/>
      <protection hidden="1"/>
    </xf>
    <xf numFmtId="20" fontId="2" fillId="6" borderId="9" xfId="1" applyNumberFormat="1" applyFont="1" applyFill="1" applyBorder="1" applyAlignment="1" applyProtection="1">
      <alignment horizontal="center" vertical="center"/>
      <protection hidden="1"/>
    </xf>
    <xf numFmtId="3" fontId="2" fillId="6" borderId="10" xfId="1" applyNumberFormat="1" applyFont="1" applyFill="1" applyBorder="1" applyAlignment="1" applyProtection="1">
      <alignment horizontal="center" vertical="center"/>
      <protection locked="0" hidden="1"/>
    </xf>
    <xf numFmtId="3" fontId="2" fillId="6" borderId="11" xfId="1" applyNumberFormat="1" applyFont="1" applyFill="1" applyBorder="1" applyAlignment="1" applyProtection="1">
      <alignment horizontal="center" vertical="center"/>
      <protection locked="0" hidden="1"/>
    </xf>
    <xf numFmtId="3" fontId="2" fillId="6" borderId="12" xfId="1" applyNumberFormat="1" applyFont="1" applyFill="1" applyBorder="1" applyAlignment="1" applyProtection="1">
      <alignment horizontal="center" vertical="center"/>
      <protection locked="0" hidden="1"/>
    </xf>
    <xf numFmtId="20" fontId="2" fillId="6" borderId="13" xfId="1" applyNumberFormat="1" applyFont="1" applyFill="1" applyBorder="1" applyAlignment="1" applyProtection="1">
      <alignment horizontal="center" vertical="center"/>
      <protection hidden="1"/>
    </xf>
    <xf numFmtId="0" fontId="2" fillId="6" borderId="14" xfId="1" applyFont="1" applyFill="1" applyBorder="1" applyAlignment="1" applyProtection="1">
      <alignment horizontal="center" vertical="center"/>
      <protection hidden="1"/>
    </xf>
    <xf numFmtId="20" fontId="2" fillId="6" borderId="14" xfId="1" applyNumberFormat="1" applyFont="1" applyFill="1" applyBorder="1" applyAlignment="1" applyProtection="1">
      <alignment horizontal="center" vertical="center"/>
      <protection hidden="1"/>
    </xf>
    <xf numFmtId="3" fontId="2" fillId="6" borderId="15" xfId="1" applyNumberFormat="1" applyFont="1" applyFill="1" applyBorder="1" applyAlignment="1" applyProtection="1">
      <alignment horizontal="center" vertical="center"/>
      <protection locked="0" hidden="1"/>
    </xf>
    <xf numFmtId="3" fontId="2" fillId="6" borderId="16" xfId="1" applyNumberFormat="1" applyFont="1" applyFill="1" applyBorder="1" applyAlignment="1" applyProtection="1">
      <alignment horizontal="center" vertical="center"/>
      <protection locked="0" hidden="1"/>
    </xf>
    <xf numFmtId="3" fontId="2" fillId="6" borderId="17" xfId="1" applyNumberFormat="1" applyFont="1" applyFill="1" applyBorder="1" applyAlignment="1" applyProtection="1">
      <alignment horizontal="center" vertical="center"/>
      <protection locked="0" hidden="1"/>
    </xf>
    <xf numFmtId="3" fontId="10" fillId="2" borderId="5" xfId="1" applyNumberFormat="1" applyFont="1" applyFill="1" applyBorder="1" applyAlignment="1" applyProtection="1">
      <alignment horizontal="center" vertical="center"/>
      <protection hidden="1"/>
    </xf>
    <xf numFmtId="20" fontId="2" fillId="7" borderId="8" xfId="1" applyNumberFormat="1" applyFont="1" applyFill="1" applyBorder="1" applyAlignment="1" applyProtection="1">
      <alignment horizontal="center" vertical="center"/>
      <protection hidden="1"/>
    </xf>
    <xf numFmtId="0" fontId="2" fillId="7" borderId="14" xfId="1" applyFont="1" applyFill="1" applyBorder="1" applyAlignment="1" applyProtection="1">
      <alignment horizontal="center" vertical="center"/>
      <protection hidden="1"/>
    </xf>
    <xf numFmtId="20" fontId="2" fillId="7" borderId="14" xfId="1" applyNumberFormat="1" applyFont="1" applyFill="1" applyBorder="1" applyAlignment="1" applyProtection="1">
      <alignment horizontal="center" vertical="center"/>
      <protection hidden="1"/>
    </xf>
    <xf numFmtId="3" fontId="2" fillId="7" borderId="15" xfId="1" applyNumberFormat="1" applyFont="1" applyFill="1" applyBorder="1" applyAlignment="1" applyProtection="1">
      <alignment horizontal="center" vertical="center"/>
      <protection locked="0" hidden="1"/>
    </xf>
    <xf numFmtId="3" fontId="2" fillId="7" borderId="16" xfId="1" applyNumberFormat="1" applyFont="1" applyFill="1" applyBorder="1" applyAlignment="1" applyProtection="1">
      <alignment horizontal="center" vertical="center"/>
      <protection locked="0" hidden="1"/>
    </xf>
    <xf numFmtId="3" fontId="2" fillId="7" borderId="17" xfId="1" applyNumberFormat="1" applyFont="1" applyFill="1" applyBorder="1" applyAlignment="1" applyProtection="1">
      <alignment horizontal="center" vertical="center"/>
      <protection locked="0" hidden="1"/>
    </xf>
    <xf numFmtId="20" fontId="2" fillId="7" borderId="13" xfId="1" applyNumberFormat="1" applyFont="1" applyFill="1" applyBorder="1" applyAlignment="1" applyProtection="1">
      <alignment horizontal="center" vertical="center"/>
      <protection hidden="1"/>
    </xf>
    <xf numFmtId="20" fontId="2" fillId="7" borderId="18" xfId="1" applyNumberFormat="1" applyFont="1" applyFill="1" applyBorder="1" applyAlignment="1" applyProtection="1">
      <alignment horizontal="center" vertical="center"/>
      <protection hidden="1"/>
    </xf>
    <xf numFmtId="0" fontId="8" fillId="3" borderId="19" xfId="1" applyFont="1" applyFill="1" applyBorder="1" applyAlignment="1" applyProtection="1">
      <alignment horizontal="center" textRotation="90"/>
      <protection hidden="1"/>
    </xf>
    <xf numFmtId="0" fontId="8" fillId="3" borderId="20" xfId="1" applyFont="1" applyFill="1" applyBorder="1" applyAlignment="1" applyProtection="1">
      <alignment horizontal="center" textRotation="90"/>
      <protection hidden="1"/>
    </xf>
    <xf numFmtId="3" fontId="2" fillId="6" borderId="21" xfId="1" applyNumberFormat="1" applyFont="1" applyFill="1" applyBorder="1" applyAlignment="1" applyProtection="1">
      <alignment horizontal="center" vertical="center"/>
      <protection locked="0" hidden="1"/>
    </xf>
    <xf numFmtId="3" fontId="10" fillId="6" borderId="22" xfId="1" applyNumberFormat="1" applyFont="1" applyFill="1" applyBorder="1" applyAlignment="1" applyProtection="1">
      <alignment horizontal="center" vertical="center"/>
      <protection hidden="1"/>
    </xf>
    <xf numFmtId="3" fontId="2" fillId="6" borderId="23" xfId="1" applyNumberFormat="1" applyFont="1" applyFill="1" applyBorder="1" applyAlignment="1" applyProtection="1">
      <alignment horizontal="center" vertical="center"/>
      <protection locked="0" hidden="1"/>
    </xf>
    <xf numFmtId="3" fontId="10" fillId="6" borderId="24" xfId="1" applyNumberFormat="1" applyFont="1" applyFill="1" applyBorder="1" applyAlignment="1" applyProtection="1">
      <alignment horizontal="center" vertical="center"/>
      <protection hidden="1"/>
    </xf>
    <xf numFmtId="3" fontId="10" fillId="2" borderId="20" xfId="1" applyNumberFormat="1" applyFont="1" applyFill="1" applyBorder="1" applyAlignment="1" applyProtection="1">
      <alignment horizontal="center" vertical="center"/>
      <protection hidden="1"/>
    </xf>
    <xf numFmtId="3" fontId="2" fillId="7" borderId="23" xfId="1" applyNumberFormat="1" applyFont="1" applyFill="1" applyBorder="1" applyAlignment="1" applyProtection="1">
      <alignment horizontal="center" vertical="center"/>
      <protection locked="0" hidden="1"/>
    </xf>
    <xf numFmtId="3" fontId="10" fillId="7" borderId="24" xfId="1" applyNumberFormat="1" applyFont="1" applyFill="1" applyBorder="1" applyAlignment="1" applyProtection="1">
      <alignment horizontal="center" vertical="center"/>
      <protection hidden="1"/>
    </xf>
    <xf numFmtId="0" fontId="1" fillId="3" borderId="0" xfId="1" applyFont="1" applyFill="1" applyAlignment="1" applyProtection="1">
      <alignment horizontal="center" vertical="center"/>
      <protection hidden="1"/>
    </xf>
    <xf numFmtId="164" fontId="11" fillId="3" borderId="0" xfId="1" applyNumberFormat="1" applyFont="1" applyFill="1" applyAlignment="1" applyProtection="1">
      <alignment horizontal="left" vertical="center"/>
      <protection hidden="1"/>
    </xf>
    <xf numFmtId="20" fontId="1" fillId="3" borderId="0" xfId="1" applyNumberFormat="1" applyFont="1" applyFill="1" applyProtection="1">
      <alignment vertical="center"/>
      <protection hidden="1"/>
    </xf>
    <xf numFmtId="0" fontId="11" fillId="3" borderId="0" xfId="1" applyFont="1" applyFill="1" applyAlignment="1" applyProtection="1">
      <alignment horizontal="center" vertical="center"/>
      <protection hidden="1"/>
    </xf>
    <xf numFmtId="20" fontId="1" fillId="3" borderId="0" xfId="1" applyNumberFormat="1" applyFont="1" applyFill="1" applyAlignment="1" applyProtection="1">
      <alignment horizontal="center" vertical="center"/>
      <protection hidden="1"/>
    </xf>
    <xf numFmtId="0" fontId="7" fillId="3" borderId="0" xfId="1" applyFont="1" applyFill="1" applyAlignment="1" applyProtection="1">
      <alignment horizontal="center" vertical="center" textRotation="90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164" fontId="1" fillId="3" borderId="0" xfId="1" applyNumberFormat="1" applyFont="1" applyFill="1" applyAlignment="1" applyProtection="1">
      <alignment horizontal="center" vertical="center"/>
      <protection hidden="1"/>
    </xf>
    <xf numFmtId="164" fontId="11" fillId="3" borderId="0" xfId="1" applyNumberFormat="1" applyFont="1" applyFill="1" applyAlignment="1" applyProtection="1">
      <alignment horizontal="right" vertical="center"/>
      <protection hidden="1"/>
    </xf>
    <xf numFmtId="3" fontId="1" fillId="3" borderId="0" xfId="1" applyNumberFormat="1" applyFont="1" applyFill="1" applyProtection="1">
      <alignment vertical="center"/>
      <protection hidden="1"/>
    </xf>
    <xf numFmtId="0" fontId="11" fillId="3" borderId="0" xfId="1" applyFont="1" applyFill="1" applyAlignment="1" applyProtection="1">
      <alignment horizontal="right" vertical="center"/>
      <protection hidden="1"/>
    </xf>
    <xf numFmtId="9" fontId="1" fillId="3" borderId="0" xfId="1" applyNumberFormat="1" applyFont="1" applyFill="1" applyAlignment="1" applyProtection="1">
      <alignment horizontal="center" vertical="center"/>
      <protection hidden="1"/>
    </xf>
    <xf numFmtId="0" fontId="7" fillId="3" borderId="31" xfId="1" applyFont="1" applyFill="1" applyBorder="1" applyAlignment="1" applyProtection="1">
      <alignment horizontal="center" vertical="center"/>
      <protection hidden="1"/>
    </xf>
    <xf numFmtId="0" fontId="7" fillId="3" borderId="32" xfId="1" applyFont="1" applyFill="1" applyBorder="1" applyAlignment="1" applyProtection="1">
      <alignment horizontal="center" vertical="center"/>
      <protection hidden="1"/>
    </xf>
    <xf numFmtId="0" fontId="1" fillId="3" borderId="33" xfId="1" applyFont="1" applyFill="1" applyBorder="1" applyAlignment="1" applyProtection="1">
      <alignment horizontal="center" vertical="center"/>
      <protection hidden="1"/>
    </xf>
    <xf numFmtId="0" fontId="1" fillId="3" borderId="36" xfId="1" applyFont="1" applyFill="1" applyBorder="1" applyAlignment="1" applyProtection="1">
      <alignment horizontal="center" vertical="center"/>
      <protection hidden="1"/>
    </xf>
    <xf numFmtId="0" fontId="1" fillId="3" borderId="37" xfId="1" applyFont="1" applyFill="1" applyBorder="1" applyAlignment="1" applyProtection="1">
      <alignment horizontal="center" vertical="center"/>
      <protection hidden="1"/>
    </xf>
    <xf numFmtId="20" fontId="2" fillId="3" borderId="0" xfId="1" applyNumberFormat="1" applyFont="1" applyFill="1" applyProtection="1">
      <alignment vertical="center"/>
      <protection hidden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left" vertical="center"/>
    </xf>
    <xf numFmtId="0" fontId="12" fillId="0" borderId="25" xfId="0" applyFont="1" applyBorder="1" applyAlignment="1">
      <alignment horizontal="right" vertical="center"/>
    </xf>
    <xf numFmtId="0" fontId="12" fillId="0" borderId="25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40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8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center"/>
    </xf>
    <xf numFmtId="0" fontId="7" fillId="3" borderId="25" xfId="1" applyFont="1" applyFill="1" applyBorder="1" applyAlignment="1" applyProtection="1">
      <alignment horizontal="center" vertical="center"/>
      <protection hidden="1"/>
    </xf>
    <xf numFmtId="0" fontId="7" fillId="3" borderId="26" xfId="1" applyFont="1" applyFill="1" applyBorder="1" applyAlignment="1" applyProtection="1">
      <alignment horizontal="center" vertical="center"/>
      <protection hidden="1"/>
    </xf>
    <xf numFmtId="0" fontId="7" fillId="3" borderId="27" xfId="1" applyFont="1" applyFill="1" applyBorder="1" applyAlignment="1" applyProtection="1">
      <alignment horizontal="center" vertical="center"/>
      <protection hidden="1"/>
    </xf>
    <xf numFmtId="0" fontId="7" fillId="3" borderId="30" xfId="1" applyFont="1" applyFill="1" applyBorder="1" applyAlignment="1" applyProtection="1">
      <alignment horizontal="center" vertical="center"/>
      <protection hidden="1"/>
    </xf>
    <xf numFmtId="0" fontId="7" fillId="3" borderId="28" xfId="1" applyFont="1" applyFill="1" applyBorder="1" applyAlignment="1" applyProtection="1">
      <alignment horizontal="center" vertical="center"/>
      <protection hidden="1"/>
    </xf>
    <xf numFmtId="0" fontId="7" fillId="3" borderId="29" xfId="1" applyFont="1" applyFill="1" applyBorder="1" applyAlignment="1" applyProtection="1">
      <alignment horizontal="center" vertical="center"/>
      <protection hidden="1"/>
    </xf>
    <xf numFmtId="0" fontId="1" fillId="3" borderId="26" xfId="1" applyFont="1" applyFill="1" applyBorder="1" applyAlignment="1" applyProtection="1">
      <alignment horizontal="center" vertical="center"/>
      <protection hidden="1"/>
    </xf>
    <xf numFmtId="0" fontId="1" fillId="3" borderId="30" xfId="1" applyFont="1" applyFill="1" applyBorder="1" applyAlignment="1" applyProtection="1">
      <alignment horizontal="center" vertical="center"/>
      <protection hidden="1"/>
    </xf>
    <xf numFmtId="0" fontId="7" fillId="3" borderId="25" xfId="1" applyFont="1" applyFill="1" applyBorder="1" applyAlignment="1" applyProtection="1">
      <alignment horizontal="center" vertical="center" wrapText="1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7" fillId="2" borderId="1" xfId="1" applyFont="1" applyFill="1" applyBorder="1" applyAlignment="1" applyProtection="1">
      <alignment horizontal="center" vertical="center"/>
      <protection hidden="1"/>
    </xf>
    <xf numFmtId="0" fontId="5" fillId="4" borderId="2" xfId="1" applyFont="1" applyFill="1" applyBorder="1" applyAlignment="1" applyProtection="1">
      <alignment horizontal="center" vertical="center"/>
      <protection hidden="1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5" fillId="4" borderId="4" xfId="1" applyFont="1" applyFill="1" applyBorder="1" applyAlignment="1" applyProtection="1">
      <alignment horizontal="center" vertical="center"/>
      <protection hidden="1"/>
    </xf>
    <xf numFmtId="0" fontId="1" fillId="2" borderId="1" xfId="1" applyFont="1" applyFill="1" applyBorder="1" applyAlignment="1" applyProtection="1">
      <alignment horizontal="center" vertical="center"/>
      <protection locked="0" hidden="1"/>
    </xf>
    <xf numFmtId="0" fontId="8" fillId="3" borderId="2" xfId="1" applyFont="1" applyFill="1" applyBorder="1" applyAlignment="1" applyProtection="1">
      <alignment horizontal="center" vertical="center" wrapText="1"/>
      <protection hidden="1"/>
    </xf>
    <xf numFmtId="0" fontId="8" fillId="3" borderId="3" xfId="1" applyFont="1" applyFill="1" applyBorder="1" applyAlignment="1" applyProtection="1">
      <alignment horizontal="center" vertical="center" wrapText="1"/>
      <protection hidden="1"/>
    </xf>
    <xf numFmtId="0" fontId="8" fillId="3" borderId="4" xfId="1" applyFont="1" applyFill="1" applyBorder="1" applyAlignment="1" applyProtection="1">
      <alignment horizontal="center" vertical="center" wrapText="1"/>
      <protection hidden="1"/>
    </xf>
    <xf numFmtId="0" fontId="5" fillId="3" borderId="2" xfId="1" applyFont="1" applyFill="1" applyBorder="1" applyAlignment="1" applyProtection="1">
      <alignment horizontal="center" vertical="center"/>
      <protection hidden="1"/>
    </xf>
    <xf numFmtId="0" fontId="6" fillId="0" borderId="3" xfId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5" fillId="5" borderId="2" xfId="1" applyFont="1" applyFill="1" applyBorder="1" applyAlignment="1" applyProtection="1">
      <alignment horizontal="center" vertical="center"/>
      <protection hidden="1"/>
    </xf>
    <xf numFmtId="0" fontId="5" fillId="5" borderId="3" xfId="1" applyFont="1" applyFill="1" applyBorder="1" applyAlignment="1" applyProtection="1">
      <alignment horizontal="center" vertical="center"/>
      <protection hidden="1"/>
    </xf>
    <xf numFmtId="0" fontId="5" fillId="5" borderId="4" xfId="1" applyFont="1" applyFill="1" applyBorder="1" applyAlignment="1" applyProtection="1">
      <alignment horizontal="center" vertical="center"/>
      <protection hidden="1"/>
    </xf>
    <xf numFmtId="0" fontId="5" fillId="3" borderId="2" xfId="1" applyFont="1" applyFill="1" applyBorder="1" applyAlignment="1" applyProtection="1">
      <alignment horizontal="center"/>
      <protection hidden="1"/>
    </xf>
    <xf numFmtId="0" fontId="5" fillId="3" borderId="3" xfId="1" applyFont="1" applyFill="1" applyBorder="1" applyAlignment="1" applyProtection="1">
      <alignment horizontal="center"/>
      <protection hidden="1"/>
    </xf>
    <xf numFmtId="0" fontId="5" fillId="3" borderId="4" xfId="1" applyFont="1" applyFill="1" applyBorder="1" applyAlignment="1" applyProtection="1">
      <alignment horizontal="center"/>
      <protection hidden="1"/>
    </xf>
    <xf numFmtId="0" fontId="5" fillId="3" borderId="3" xfId="1" applyFont="1" applyFill="1" applyBorder="1" applyAlignment="1" applyProtection="1">
      <alignment horizontal="center" vertical="center"/>
      <protection hidden="1"/>
    </xf>
    <xf numFmtId="0" fontId="5" fillId="3" borderId="4" xfId="1" applyFont="1" applyFill="1" applyBorder="1" applyAlignment="1" applyProtection="1">
      <alignment horizontal="center" vertical="center"/>
      <protection hidden="1"/>
    </xf>
    <xf numFmtId="0" fontId="5" fillId="9" borderId="2" xfId="1" applyFont="1" applyFill="1" applyBorder="1" applyAlignment="1" applyProtection="1">
      <alignment horizontal="center" vertical="center"/>
      <protection hidden="1"/>
    </xf>
    <xf numFmtId="0" fontId="5" fillId="9" borderId="3" xfId="1" applyFont="1" applyFill="1" applyBorder="1" applyAlignment="1" applyProtection="1">
      <alignment horizontal="center" vertical="center"/>
      <protection hidden="1"/>
    </xf>
    <xf numFmtId="0" fontId="5" fillId="9" borderId="4" xfId="1" applyFont="1" applyFill="1" applyBorder="1" applyAlignment="1" applyProtection="1">
      <alignment horizontal="center" vertical="center"/>
      <protection hidden="1"/>
    </xf>
    <xf numFmtId="20" fontId="9" fillId="2" borderId="2" xfId="1" applyNumberFormat="1" applyFont="1" applyFill="1" applyBorder="1" applyAlignment="1" applyProtection="1">
      <alignment horizontal="center" vertical="center"/>
      <protection hidden="1"/>
    </xf>
    <xf numFmtId="20" fontId="9" fillId="2" borderId="3" xfId="1" applyNumberFormat="1" applyFont="1" applyFill="1" applyBorder="1" applyAlignment="1" applyProtection="1">
      <alignment horizontal="center" vertical="center"/>
      <protection hidden="1"/>
    </xf>
    <xf numFmtId="20" fontId="9" fillId="2" borderId="4" xfId="1" applyNumberFormat="1" applyFont="1" applyFill="1" applyBorder="1" applyAlignment="1" applyProtection="1">
      <alignment horizontal="center" vertical="center"/>
      <protection hidden="1"/>
    </xf>
    <xf numFmtId="20" fontId="9" fillId="3" borderId="2" xfId="1" applyNumberFormat="1" applyFont="1" applyFill="1" applyBorder="1" applyAlignment="1" applyProtection="1">
      <alignment horizontal="center" vertical="center"/>
      <protection hidden="1"/>
    </xf>
    <xf numFmtId="20" fontId="9" fillId="3" borderId="3" xfId="1" applyNumberFormat="1" applyFont="1" applyFill="1" applyBorder="1" applyAlignment="1" applyProtection="1">
      <alignment horizontal="center" vertical="center"/>
      <protection hidden="1"/>
    </xf>
    <xf numFmtId="20" fontId="9" fillId="3" borderId="4" xfId="1" applyNumberFormat="1" applyFont="1" applyFill="1" applyBorder="1" applyAlignment="1" applyProtection="1">
      <alignment horizontal="center" vertical="center"/>
      <protection hidden="1"/>
    </xf>
    <xf numFmtId="0" fontId="5" fillId="8" borderId="2" xfId="1" applyFont="1" applyFill="1" applyBorder="1" applyAlignment="1" applyProtection="1">
      <alignment horizontal="center" vertical="center"/>
      <protection hidden="1"/>
    </xf>
    <xf numFmtId="0" fontId="5" fillId="8" borderId="3" xfId="1" applyFont="1" applyFill="1" applyBorder="1" applyAlignment="1" applyProtection="1">
      <alignment horizontal="center" vertical="center"/>
      <protection hidden="1"/>
    </xf>
    <xf numFmtId="0" fontId="5" fillId="8" borderId="4" xfId="1" applyFont="1" applyFill="1" applyBorder="1" applyAlignment="1" applyProtection="1">
      <alignment horizontal="center" vertical="center"/>
      <protection hidden="1"/>
    </xf>
    <xf numFmtId="0" fontId="3" fillId="3" borderId="0" xfId="1" applyFont="1" applyFill="1" applyAlignment="1" applyProtection="1">
      <alignment horizontal="center" vertical="center"/>
      <protection hidden="1"/>
    </xf>
    <xf numFmtId="0" fontId="5" fillId="8" borderId="0" xfId="1" applyFont="1" applyFill="1" applyAlignment="1" applyProtection="1">
      <alignment horizontal="center" vertical="center"/>
      <protection locked="0" hidden="1"/>
    </xf>
    <xf numFmtId="0" fontId="5" fillId="9" borderId="0" xfId="1" applyFont="1" applyFill="1" applyAlignment="1" applyProtection="1">
      <alignment horizontal="center" vertical="center" textRotation="90"/>
      <protection locked="0" hidden="1"/>
    </xf>
    <xf numFmtId="0" fontId="5" fillId="4" borderId="0" xfId="1" applyFont="1" applyFill="1" applyAlignment="1" applyProtection="1">
      <alignment horizontal="center" vertical="center" textRotation="90"/>
      <protection locked="0" hidden="1"/>
    </xf>
    <xf numFmtId="0" fontId="1" fillId="3" borderId="34" xfId="1" applyFont="1" applyFill="1" applyBorder="1" applyAlignment="1" applyProtection="1">
      <alignment horizontal="center" vertical="center"/>
      <protection hidden="1"/>
    </xf>
    <xf numFmtId="0" fontId="1" fillId="3" borderId="35" xfId="1" applyFont="1" applyFill="1" applyBorder="1" applyAlignment="1" applyProtection="1">
      <alignment horizontal="center" vertical="center"/>
      <protection hidden="1"/>
    </xf>
    <xf numFmtId="0" fontId="5" fillId="5" borderId="0" xfId="1" applyFont="1" applyFill="1" applyAlignment="1" applyProtection="1">
      <alignment horizontal="center" vertical="center"/>
      <protection locked="0" hidden="1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204105</xdr:colOff>
      <xdr:row>5</xdr:row>
      <xdr:rowOff>231322</xdr:rowOff>
    </xdr:from>
    <xdr:to>
      <xdr:col>26</xdr:col>
      <xdr:colOff>81641</xdr:colOff>
      <xdr:row>15</xdr:row>
      <xdr:rowOff>4099</xdr:rowOff>
    </xdr:to>
    <xdr:grpSp>
      <xdr:nvGrpSpPr>
        <xdr:cNvPr id="2" name="Group 30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1500755" y="1850572"/>
          <a:ext cx="3306536" cy="3163677"/>
          <a:chOff x="694" y="16"/>
          <a:chExt cx="343" cy="312"/>
        </a:xfrm>
      </xdr:grpSpPr>
      <xdr:grpSp>
        <xdr:nvGrpSpPr>
          <xdr:cNvPr id="3" name="Group 302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694" y="64"/>
            <a:ext cx="320" cy="264"/>
            <a:chOff x="694" y="64"/>
            <a:chExt cx="320" cy="264"/>
          </a:xfrm>
        </xdr:grpSpPr>
        <xdr:sp macro="" textlink="">
          <xdr:nvSpPr>
            <xdr:cNvPr id="7" name="Text Box 303">
              <a:extLst>
                <a:ext uri="{FF2B5EF4-FFF2-40B4-BE49-F238E27FC236}">
                  <a16:creationId xmlns="" xmlns:a16="http://schemas.microsoft.com/office/drawing/2014/main" id="{00000000-0008-0000-0100-000007000000}"/>
                </a:ext>
              </a:extLst>
            </xdr:cNvPr>
            <xdr:cNvSpPr txBox="1">
              <a:spLocks noChangeArrowheads="1"/>
            </xdr:cNvSpPr>
          </xdr:nvSpPr>
          <xdr:spPr>
            <a:xfrm>
              <a:off x="694" y="139"/>
              <a:ext cx="35" cy="123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</a:ln>
          </xdr:spPr>
          <xdr:txBody>
            <a:bodyPr vertOverflow="clip" vert="vert" wrap="square" lIns="27432" tIns="22860" rIns="0" bIns="0" anchor="b" upright="1"/>
            <a:lstStyle/>
            <a:p>
              <a:pPr algn="l" rtl="0">
                <a:defRPr sz="1000"/>
              </a:pPr>
              <a:r>
                <a:rPr lang="en-US" sz="1100" b="0" i="0" strike="noStrike">
                  <a:solidFill>
                    <a:srgbClr val="000000"/>
                  </a:solidFill>
                  <a:latin typeface="Arial" panose="020B0604020202020204"/>
                  <a:cs typeface="Arial" panose="020B0604020202020204"/>
                </a:rPr>
                <a:t>10   11   12   12U   </a:t>
              </a:r>
            </a:p>
          </xdr:txBody>
        </xdr:sp>
        <xdr:sp macro="" textlink="">
          <xdr:nvSpPr>
            <xdr:cNvPr id="8" name="Text Box 304">
              <a:extLst>
                <a:ext uri="{FF2B5EF4-FFF2-40B4-BE49-F238E27FC236}">
                  <a16:creationId xmlns="" xmlns:a16="http://schemas.microsoft.com/office/drawing/2014/main" id="{00000000-0008-0000-0100-000008000000}"/>
                </a:ext>
              </a:extLst>
            </xdr:cNvPr>
            <xdr:cNvSpPr txBox="1">
              <a:spLocks noChangeArrowheads="1"/>
            </xdr:cNvSpPr>
          </xdr:nvSpPr>
          <xdr:spPr>
            <a:xfrm>
              <a:off x="987" y="145"/>
              <a:ext cx="27" cy="108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</a:ln>
          </xdr:spPr>
          <xdr:txBody>
            <a:bodyPr vertOverflow="clip" vert="vert270" wrap="square" lIns="27432" tIns="22860" rIns="0" bIns="0" anchor="t" upright="1"/>
            <a:lstStyle/>
            <a:p>
              <a:pPr algn="l" rtl="0">
                <a:defRPr sz="1000"/>
              </a:pPr>
              <a:r>
                <a:rPr lang="en-US" sz="1100" b="0" i="0" strike="noStrike">
                  <a:solidFill>
                    <a:srgbClr val="000000"/>
                  </a:solidFill>
                  <a:latin typeface="Arial" panose="020B0604020202020204"/>
                  <a:cs typeface="Arial" panose="020B0604020202020204"/>
                </a:rPr>
                <a:t>  4    5    6    6U   </a:t>
              </a:r>
            </a:p>
          </xdr:txBody>
        </xdr:sp>
        <xdr:sp macro="" textlink="">
          <xdr:nvSpPr>
            <xdr:cNvPr id="9" name="Text Box 305">
              <a:extLst>
                <a:ext uri="{FF2B5EF4-FFF2-40B4-BE49-F238E27FC236}">
                  <a16:creationId xmlns="" xmlns:a16="http://schemas.microsoft.com/office/drawing/2014/main" id="{00000000-0008-0000-0100-000009000000}"/>
                </a:ext>
              </a:extLst>
            </xdr:cNvPr>
            <xdr:cNvSpPr txBox="1">
              <a:spLocks noChangeArrowheads="1"/>
            </xdr:cNvSpPr>
          </xdr:nvSpPr>
          <xdr:spPr>
            <a:xfrm>
              <a:off x="788" y="302"/>
              <a:ext cx="129" cy="26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en-US" sz="1100" b="0" i="0" strike="noStrike">
                  <a:solidFill>
                    <a:srgbClr val="000000"/>
                  </a:solidFill>
                  <a:latin typeface="Arial" panose="020B0604020202020204"/>
                  <a:cs typeface="Arial" panose="020B0604020202020204"/>
                </a:rPr>
                <a:t>    1    2    3     3U</a:t>
              </a:r>
            </a:p>
          </xdr:txBody>
        </xdr:sp>
        <xdr:sp macro="" textlink="">
          <xdr:nvSpPr>
            <xdr:cNvPr id="10" name="Text Box 306">
              <a:extLst>
                <a:ext uri="{FF2B5EF4-FFF2-40B4-BE49-F238E27FC236}">
                  <a16:creationId xmlns="" xmlns:a16="http://schemas.microsoft.com/office/drawing/2014/main" id="{00000000-0008-0000-0100-00000A000000}"/>
                </a:ext>
              </a:extLst>
            </xdr:cNvPr>
            <xdr:cNvSpPr txBox="1">
              <a:spLocks noChangeArrowheads="1"/>
            </xdr:cNvSpPr>
          </xdr:nvSpPr>
          <xdr:spPr>
            <a:xfrm>
              <a:off x="789" y="64"/>
              <a:ext cx="129" cy="26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en-US" sz="1100" b="0" i="0" strike="noStrike">
                  <a:solidFill>
                    <a:srgbClr val="000000"/>
                  </a:solidFill>
                  <a:latin typeface="Arial" panose="020B0604020202020204"/>
                  <a:cs typeface="Arial" panose="020B0604020202020204"/>
                </a:rPr>
                <a:t>  9U     9    8    7</a:t>
              </a:r>
            </a:p>
          </xdr:txBody>
        </xdr:sp>
        <xdr:grpSp>
          <xdr:nvGrpSpPr>
            <xdr:cNvPr id="11" name="Group 307">
              <a:extLst>
                <a:ext uri="{FF2B5EF4-FFF2-40B4-BE49-F238E27FC236}">
                  <a16:creationId xmlns="" xmlns:a16="http://schemas.microsoft.com/office/drawing/2014/main" id="{00000000-0008-0000-0100-00000B000000}"/>
                </a:ext>
              </a:extLst>
            </xdr:cNvPr>
            <xdr:cNvGrpSpPr/>
          </xdr:nvGrpSpPr>
          <xdr:grpSpPr>
            <a:xfrm>
              <a:off x="696" y="66"/>
              <a:ext cx="313" cy="261"/>
              <a:chOff x="696" y="66"/>
              <a:chExt cx="313" cy="261"/>
            </a:xfrm>
          </xdr:grpSpPr>
          <xdr:sp macro="" textlink="">
            <xdr:nvSpPr>
              <xdr:cNvPr id="48" name="Line 308">
                <a:extLst>
                  <a:ext uri="{FF2B5EF4-FFF2-40B4-BE49-F238E27FC236}">
                    <a16:creationId xmlns="" xmlns:a16="http://schemas.microsoft.com/office/drawing/2014/main" id="{00000000-0008-0000-0100-000030000000}"/>
                  </a:ext>
                </a:extLst>
              </xdr:cNvPr>
              <xdr:cNvSpPr>
                <a:spLocks noChangeShapeType="1"/>
              </xdr:cNvSpPr>
            </xdr:nvSpPr>
            <xdr:spPr>
              <a:xfrm>
                <a:off x="696" y="135"/>
                <a:ext cx="78" cy="0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9" name="Line 309">
                <a:extLst>
                  <a:ext uri="{FF2B5EF4-FFF2-40B4-BE49-F238E27FC236}">
                    <a16:creationId xmlns="" xmlns:a16="http://schemas.microsoft.com/office/drawing/2014/main" id="{00000000-0008-0000-0100-000031000000}"/>
                  </a:ext>
                </a:extLst>
              </xdr:cNvPr>
              <xdr:cNvSpPr>
                <a:spLocks noChangeShapeType="1"/>
              </xdr:cNvSpPr>
            </xdr:nvSpPr>
            <xdr:spPr>
              <a:xfrm>
                <a:off x="696" y="262"/>
                <a:ext cx="78" cy="0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0" name="Line 310">
                <a:extLst>
                  <a:ext uri="{FF2B5EF4-FFF2-40B4-BE49-F238E27FC236}">
                    <a16:creationId xmlns="" xmlns:a16="http://schemas.microsoft.com/office/drawing/2014/main" id="{00000000-0008-0000-0100-000032000000}"/>
                  </a:ext>
                </a:extLst>
              </xdr:cNvPr>
              <xdr:cNvSpPr>
                <a:spLocks noChangeShapeType="1"/>
              </xdr:cNvSpPr>
            </xdr:nvSpPr>
            <xdr:spPr>
              <a:xfrm>
                <a:off x="921" y="135"/>
                <a:ext cx="83" cy="0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1" name="Line 311">
                <a:extLst>
                  <a:ext uri="{FF2B5EF4-FFF2-40B4-BE49-F238E27FC236}">
                    <a16:creationId xmlns="" xmlns:a16="http://schemas.microsoft.com/office/drawing/2014/main" id="{00000000-0008-0000-0100-000033000000}"/>
                  </a:ext>
                </a:extLst>
              </xdr:cNvPr>
              <xdr:cNvSpPr>
                <a:spLocks noChangeShapeType="1"/>
              </xdr:cNvSpPr>
            </xdr:nvSpPr>
            <xdr:spPr>
              <a:xfrm>
                <a:off x="923" y="261"/>
                <a:ext cx="86" cy="0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2" name="Line 312">
                <a:extLst>
                  <a:ext uri="{FF2B5EF4-FFF2-40B4-BE49-F238E27FC236}">
                    <a16:creationId xmlns="" xmlns:a16="http://schemas.microsoft.com/office/drawing/2014/main" id="{00000000-0008-0000-0100-000034000000}"/>
                  </a:ext>
                </a:extLst>
              </xdr:cNvPr>
              <xdr:cNvSpPr>
                <a:spLocks noChangeShapeType="1"/>
              </xdr:cNvSpPr>
            </xdr:nvSpPr>
            <xdr:spPr>
              <a:xfrm flipH="1" flipV="1">
                <a:off x="774" y="67"/>
                <a:ext cx="0" cy="71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3" name="Line 313">
                <a:extLst>
                  <a:ext uri="{FF2B5EF4-FFF2-40B4-BE49-F238E27FC236}">
                    <a16:creationId xmlns="" xmlns:a16="http://schemas.microsoft.com/office/drawing/2014/main" id="{00000000-0008-0000-0100-000035000000}"/>
                  </a:ext>
                </a:extLst>
              </xdr:cNvPr>
              <xdr:cNvSpPr>
                <a:spLocks noChangeShapeType="1"/>
              </xdr:cNvSpPr>
            </xdr:nvSpPr>
            <xdr:spPr>
              <a:xfrm flipH="1" flipV="1">
                <a:off x="923" y="66"/>
                <a:ext cx="0" cy="70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4" name="Line 314">
                <a:extLst>
                  <a:ext uri="{FF2B5EF4-FFF2-40B4-BE49-F238E27FC236}">
                    <a16:creationId xmlns="" xmlns:a16="http://schemas.microsoft.com/office/drawing/2014/main" id="{00000000-0008-0000-0100-000036000000}"/>
                  </a:ext>
                </a:extLst>
              </xdr:cNvPr>
              <xdr:cNvSpPr>
                <a:spLocks noChangeShapeType="1"/>
              </xdr:cNvSpPr>
            </xdr:nvSpPr>
            <xdr:spPr>
              <a:xfrm flipH="1" flipV="1">
                <a:off x="774" y="264"/>
                <a:ext cx="0" cy="62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" name="Line 315">
                <a:extLst>
                  <a:ext uri="{FF2B5EF4-FFF2-40B4-BE49-F238E27FC236}">
                    <a16:creationId xmlns="" xmlns:a16="http://schemas.microsoft.com/office/drawing/2014/main" id="{00000000-0008-0000-0100-000037000000}"/>
                  </a:ext>
                </a:extLst>
              </xdr:cNvPr>
              <xdr:cNvSpPr>
                <a:spLocks noChangeShapeType="1"/>
              </xdr:cNvSpPr>
            </xdr:nvSpPr>
            <xdr:spPr>
              <a:xfrm flipH="1" flipV="1">
                <a:off x="923" y="262"/>
                <a:ext cx="0" cy="65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12" name="Group 316">
              <a:extLst>
                <a:ext uri="{FF2B5EF4-FFF2-40B4-BE49-F238E27FC236}">
                  <a16:creationId xmlns="" xmlns:a16="http://schemas.microsoft.com/office/drawing/2014/main" id="{00000000-0008-0000-0100-00000C000000}"/>
                </a:ext>
              </a:extLst>
            </xdr:cNvPr>
            <xdr:cNvGrpSpPr/>
          </xdr:nvGrpSpPr>
          <xdr:grpSpPr>
            <a:xfrm>
              <a:off x="791" y="257"/>
              <a:ext cx="115" cy="48"/>
              <a:chOff x="791" y="250"/>
              <a:chExt cx="115" cy="48"/>
            </a:xfrm>
          </xdr:grpSpPr>
          <xdr:sp macro="" textlink="">
            <xdr:nvSpPr>
              <xdr:cNvPr id="40" name="Line 317">
                <a:extLst>
                  <a:ext uri="{FF2B5EF4-FFF2-40B4-BE49-F238E27FC236}">
                    <a16:creationId xmlns="" xmlns:a16="http://schemas.microsoft.com/office/drawing/2014/main" id="{00000000-0008-0000-0100-000028000000}"/>
                  </a:ext>
                </a:extLst>
              </xdr:cNvPr>
              <xdr:cNvSpPr>
                <a:spLocks noChangeShapeType="1"/>
              </xdr:cNvSpPr>
            </xdr:nvSpPr>
            <xdr:spPr>
              <a:xfrm flipV="1">
                <a:off x="833" y="250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1" name="Line 318">
                <a:extLst>
                  <a:ext uri="{FF2B5EF4-FFF2-40B4-BE49-F238E27FC236}">
                    <a16:creationId xmlns="" xmlns:a16="http://schemas.microsoft.com/office/drawing/2014/main" id="{00000000-0008-0000-0100-000029000000}"/>
                  </a:ext>
                </a:extLst>
              </xdr:cNvPr>
              <xdr:cNvSpPr>
                <a:spLocks noChangeShapeType="1"/>
              </xdr:cNvSpPr>
            </xdr:nvSpPr>
            <xdr:spPr>
              <a:xfrm flipV="1">
                <a:off x="809" y="257"/>
                <a:ext cx="0" cy="4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2" name="Line 319">
                <a:extLst>
                  <a:ext uri="{FF2B5EF4-FFF2-40B4-BE49-F238E27FC236}">
                    <a16:creationId xmlns="" xmlns:a16="http://schemas.microsoft.com/office/drawing/2014/main" id="{00000000-0008-0000-0100-00002A000000}"/>
                  </a:ext>
                </a:extLst>
              </xdr:cNvPr>
              <xdr:cNvSpPr>
                <a:spLocks noChangeShapeType="1"/>
              </xdr:cNvSpPr>
            </xdr:nvSpPr>
            <xdr:spPr>
              <a:xfrm flipH="1">
                <a:off x="791" y="257"/>
                <a:ext cx="18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3" name="Line 320">
                <a:extLst>
                  <a:ext uri="{FF2B5EF4-FFF2-40B4-BE49-F238E27FC236}">
                    <a16:creationId xmlns="" xmlns:a16="http://schemas.microsoft.com/office/drawing/2014/main" id="{00000000-0008-0000-0100-00002B000000}"/>
                  </a:ext>
                </a:extLst>
              </xdr:cNvPr>
              <xdr:cNvSpPr>
                <a:spLocks noChangeShapeType="1"/>
              </xdr:cNvSpPr>
            </xdr:nvSpPr>
            <xdr:spPr>
              <a:xfrm flipV="1">
                <a:off x="856" y="257"/>
                <a:ext cx="0" cy="4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4" name="Line 321">
                <a:extLst>
                  <a:ext uri="{FF2B5EF4-FFF2-40B4-BE49-F238E27FC236}">
                    <a16:creationId xmlns="" xmlns:a16="http://schemas.microsoft.com/office/drawing/2014/main" id="{00000000-0008-0000-0100-00002C000000}"/>
                  </a:ext>
                </a:extLst>
              </xdr:cNvPr>
              <xdr:cNvSpPr>
                <a:spLocks noChangeShapeType="1"/>
              </xdr:cNvSpPr>
            </xdr:nvSpPr>
            <xdr:spPr>
              <a:xfrm>
                <a:off x="856" y="257"/>
                <a:ext cx="2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5" name="Line 322">
                <a:extLst>
                  <a:ext uri="{FF2B5EF4-FFF2-40B4-BE49-F238E27FC236}">
                    <a16:creationId xmlns="" xmlns:a16="http://schemas.microsoft.com/office/drawing/2014/main" id="{00000000-0008-0000-0100-00002D000000}"/>
                  </a:ext>
                </a:extLst>
              </xdr:cNvPr>
              <xdr:cNvSpPr>
                <a:spLocks noChangeShapeType="1"/>
              </xdr:cNvSpPr>
            </xdr:nvSpPr>
            <xdr:spPr>
              <a:xfrm flipV="1">
                <a:off x="889" y="254"/>
                <a:ext cx="0" cy="43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6" name="Line 323">
                <a:extLst>
                  <a:ext uri="{FF2B5EF4-FFF2-40B4-BE49-F238E27FC236}">
                    <a16:creationId xmlns="" xmlns:a16="http://schemas.microsoft.com/office/drawing/2014/main" id="{00000000-0008-0000-0100-00002E000000}"/>
                  </a:ext>
                </a:extLst>
              </xdr:cNvPr>
              <xdr:cNvSpPr>
                <a:spLocks noChangeShapeType="1"/>
              </xdr:cNvSpPr>
            </xdr:nvSpPr>
            <xdr:spPr>
              <a:xfrm>
                <a:off x="889" y="254"/>
                <a:ext cx="15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7" name="Line 324">
                <a:extLst>
                  <a:ext uri="{FF2B5EF4-FFF2-40B4-BE49-F238E27FC236}">
                    <a16:creationId xmlns="" xmlns:a16="http://schemas.microsoft.com/office/drawing/2014/main" id="{00000000-0008-0000-0100-00002F000000}"/>
                  </a:ext>
                </a:extLst>
              </xdr:cNvPr>
              <xdr:cNvSpPr>
                <a:spLocks noChangeShapeType="1"/>
              </xdr:cNvSpPr>
            </xdr:nvSpPr>
            <xdr:spPr>
              <a:xfrm>
                <a:off x="906" y="254"/>
                <a:ext cx="0" cy="19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13" name="Group 326">
              <a:extLst>
                <a:ext uri="{FF2B5EF4-FFF2-40B4-BE49-F238E27FC236}">
                  <a16:creationId xmlns="" xmlns:a16="http://schemas.microsoft.com/office/drawing/2014/main" id="{00000000-0008-0000-0100-00000D000000}"/>
                </a:ext>
              </a:extLst>
            </xdr:cNvPr>
            <xdr:cNvGrpSpPr/>
          </xdr:nvGrpSpPr>
          <xdr:grpSpPr>
            <a:xfrm>
              <a:off x="937" y="142"/>
              <a:ext cx="48" cy="115"/>
              <a:chOff x="931" y="142"/>
              <a:chExt cx="48" cy="115"/>
            </a:xfrm>
          </xdr:grpSpPr>
          <xdr:sp macro="" textlink="">
            <xdr:nvSpPr>
              <xdr:cNvPr id="32" name="Line 327">
                <a:extLst>
                  <a:ext uri="{FF2B5EF4-FFF2-40B4-BE49-F238E27FC236}">
                    <a16:creationId xmlns="" xmlns:a16="http://schemas.microsoft.com/office/drawing/2014/main" id="{00000000-0008-0000-0100-000020000000}"/>
                  </a:ext>
                </a:extLst>
              </xdr:cNvPr>
              <xdr:cNvSpPr>
                <a:spLocks noChangeShapeType="1"/>
              </xdr:cNvSpPr>
            </xdr:nvSpPr>
            <xdr:spPr>
              <a:xfrm rot="16200000" flipV="1">
                <a:off x="955" y="191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3" name="Line 328">
                <a:extLst>
                  <a:ext uri="{FF2B5EF4-FFF2-40B4-BE49-F238E27FC236}">
                    <a16:creationId xmlns="" xmlns:a16="http://schemas.microsoft.com/office/drawing/2014/main" id="{00000000-0008-0000-0100-000021000000}"/>
                  </a:ext>
                </a:extLst>
              </xdr:cNvPr>
              <xdr:cNvSpPr>
                <a:spLocks noChangeShapeType="1"/>
              </xdr:cNvSpPr>
            </xdr:nvSpPr>
            <xdr:spPr>
              <a:xfrm rot="16200000" flipV="1">
                <a:off x="958" y="219"/>
                <a:ext cx="0" cy="4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4" name="Line 329">
                <a:extLst>
                  <a:ext uri="{FF2B5EF4-FFF2-40B4-BE49-F238E27FC236}">
                    <a16:creationId xmlns="" xmlns:a16="http://schemas.microsoft.com/office/drawing/2014/main" id="{00000000-0008-0000-0100-000022000000}"/>
                  </a:ext>
                </a:extLst>
              </xdr:cNvPr>
              <xdr:cNvSpPr>
                <a:spLocks noChangeShapeType="1"/>
              </xdr:cNvSpPr>
            </xdr:nvSpPr>
            <xdr:spPr>
              <a:xfrm rot="16200000" flipH="1">
                <a:off x="929" y="248"/>
                <a:ext cx="18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5" name="Line 330">
                <a:extLst>
                  <a:ext uri="{FF2B5EF4-FFF2-40B4-BE49-F238E27FC236}">
                    <a16:creationId xmlns="" xmlns:a16="http://schemas.microsoft.com/office/drawing/2014/main" id="{00000000-0008-0000-0100-000023000000}"/>
                  </a:ext>
                </a:extLst>
              </xdr:cNvPr>
              <xdr:cNvSpPr>
                <a:spLocks noChangeShapeType="1"/>
              </xdr:cNvSpPr>
            </xdr:nvSpPr>
            <xdr:spPr>
              <a:xfrm rot="16200000" flipV="1">
                <a:off x="958" y="172"/>
                <a:ext cx="0" cy="4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6" name="Line 331">
                <a:extLst>
                  <a:ext uri="{FF2B5EF4-FFF2-40B4-BE49-F238E27FC236}">
                    <a16:creationId xmlns="" xmlns:a16="http://schemas.microsoft.com/office/drawing/2014/main" id="{00000000-0008-0000-0100-000024000000}"/>
                  </a:ext>
                </a:extLst>
              </xdr:cNvPr>
              <xdr:cNvSpPr>
                <a:spLocks noChangeShapeType="1"/>
              </xdr:cNvSpPr>
            </xdr:nvSpPr>
            <xdr:spPr>
              <a:xfrm rot="-5400000">
                <a:off x="928" y="182"/>
                <a:ext cx="2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7" name="Line 332">
                <a:extLst>
                  <a:ext uri="{FF2B5EF4-FFF2-40B4-BE49-F238E27FC236}">
                    <a16:creationId xmlns="" xmlns:a16="http://schemas.microsoft.com/office/drawing/2014/main" id="{00000000-0008-0000-0100-000025000000}"/>
                  </a:ext>
                </a:extLst>
              </xdr:cNvPr>
              <xdr:cNvSpPr>
                <a:spLocks noChangeShapeType="1"/>
              </xdr:cNvSpPr>
            </xdr:nvSpPr>
            <xdr:spPr>
              <a:xfrm rot="16200000" flipV="1">
                <a:off x="957" y="137"/>
                <a:ext cx="0" cy="43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8" name="Line 333">
                <a:extLst>
                  <a:ext uri="{FF2B5EF4-FFF2-40B4-BE49-F238E27FC236}">
                    <a16:creationId xmlns="" xmlns:a16="http://schemas.microsoft.com/office/drawing/2014/main" id="{00000000-0008-0000-0100-000026000000}"/>
                  </a:ext>
                </a:extLst>
              </xdr:cNvPr>
              <xdr:cNvSpPr>
                <a:spLocks noChangeShapeType="1"/>
              </xdr:cNvSpPr>
            </xdr:nvSpPr>
            <xdr:spPr>
              <a:xfrm rot="-5400000">
                <a:off x="927" y="151"/>
                <a:ext cx="15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9" name="Line 334">
                <a:extLst>
                  <a:ext uri="{FF2B5EF4-FFF2-40B4-BE49-F238E27FC236}">
                    <a16:creationId xmlns="" xmlns:a16="http://schemas.microsoft.com/office/drawing/2014/main" id="{00000000-0008-0000-0100-000027000000}"/>
                  </a:ext>
                </a:extLst>
              </xdr:cNvPr>
              <xdr:cNvSpPr>
                <a:spLocks noChangeShapeType="1"/>
              </xdr:cNvSpPr>
            </xdr:nvSpPr>
            <xdr:spPr>
              <a:xfrm rot="-5400000">
                <a:off x="945" y="132"/>
                <a:ext cx="0" cy="19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14" name="Group 336">
              <a:extLst>
                <a:ext uri="{FF2B5EF4-FFF2-40B4-BE49-F238E27FC236}">
                  <a16:creationId xmlns="" xmlns:a16="http://schemas.microsoft.com/office/drawing/2014/main" id="{00000000-0008-0000-0100-00000E000000}"/>
                </a:ext>
              </a:extLst>
            </xdr:cNvPr>
            <xdr:cNvGrpSpPr/>
          </xdr:nvGrpSpPr>
          <xdr:grpSpPr>
            <a:xfrm>
              <a:off x="791" y="82"/>
              <a:ext cx="115" cy="48"/>
              <a:chOff x="791" y="82"/>
              <a:chExt cx="115" cy="48"/>
            </a:xfrm>
          </xdr:grpSpPr>
          <xdr:sp macro="" textlink="">
            <xdr:nvSpPr>
              <xdr:cNvPr id="24" name="Line 337">
                <a:extLst>
                  <a:ext uri="{FF2B5EF4-FFF2-40B4-BE49-F238E27FC236}">
                    <a16:creationId xmlns="" xmlns:a16="http://schemas.microsoft.com/office/drawing/2014/main" id="{00000000-0008-0000-0100-000018000000}"/>
                  </a:ext>
                </a:extLst>
              </xdr:cNvPr>
              <xdr:cNvSpPr>
                <a:spLocks noChangeShapeType="1"/>
              </xdr:cNvSpPr>
            </xdr:nvSpPr>
            <xdr:spPr>
              <a:xfrm rot="10800000" flipV="1">
                <a:off x="864" y="82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5" name="Line 338">
                <a:extLst>
                  <a:ext uri="{FF2B5EF4-FFF2-40B4-BE49-F238E27FC236}">
                    <a16:creationId xmlns="" xmlns:a16="http://schemas.microsoft.com/office/drawing/2014/main" id="{00000000-0008-0000-0100-000019000000}"/>
                  </a:ext>
                </a:extLst>
              </xdr:cNvPr>
              <xdr:cNvSpPr>
                <a:spLocks noChangeShapeType="1"/>
              </xdr:cNvSpPr>
            </xdr:nvSpPr>
            <xdr:spPr>
              <a:xfrm rot="10800000" flipV="1">
                <a:off x="888" y="83"/>
                <a:ext cx="0" cy="4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6" name="Line 339">
                <a:extLst>
                  <a:ext uri="{FF2B5EF4-FFF2-40B4-BE49-F238E27FC236}">
                    <a16:creationId xmlns="" xmlns:a16="http://schemas.microsoft.com/office/drawing/2014/main" id="{00000000-0008-0000-0100-00001A000000}"/>
                  </a:ext>
                </a:extLst>
              </xdr:cNvPr>
              <xdr:cNvSpPr>
                <a:spLocks noChangeShapeType="1"/>
              </xdr:cNvSpPr>
            </xdr:nvSpPr>
            <xdr:spPr>
              <a:xfrm rot="10800000" flipH="1">
                <a:off x="888" y="123"/>
                <a:ext cx="18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7" name="Line 340">
                <a:extLst>
                  <a:ext uri="{FF2B5EF4-FFF2-40B4-BE49-F238E27FC236}">
                    <a16:creationId xmlns="" xmlns:a16="http://schemas.microsoft.com/office/drawing/2014/main" id="{00000000-0008-0000-0100-00001B000000}"/>
                  </a:ext>
                </a:extLst>
              </xdr:cNvPr>
              <xdr:cNvSpPr>
                <a:spLocks noChangeShapeType="1"/>
              </xdr:cNvSpPr>
            </xdr:nvSpPr>
            <xdr:spPr>
              <a:xfrm rot="10800000" flipV="1">
                <a:off x="841" y="83"/>
                <a:ext cx="0" cy="4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8" name="Line 341">
                <a:extLst>
                  <a:ext uri="{FF2B5EF4-FFF2-40B4-BE49-F238E27FC236}">
                    <a16:creationId xmlns="" xmlns:a16="http://schemas.microsoft.com/office/drawing/2014/main" id="{00000000-0008-0000-0100-00001C000000}"/>
                  </a:ext>
                </a:extLst>
              </xdr:cNvPr>
              <xdr:cNvSpPr>
                <a:spLocks noChangeShapeType="1"/>
              </xdr:cNvSpPr>
            </xdr:nvSpPr>
            <xdr:spPr>
              <a:xfrm rot="10800000">
                <a:off x="821" y="124"/>
                <a:ext cx="2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9" name="Line 342">
                <a:extLst>
                  <a:ext uri="{FF2B5EF4-FFF2-40B4-BE49-F238E27FC236}">
                    <a16:creationId xmlns="" xmlns:a16="http://schemas.microsoft.com/office/drawing/2014/main" id="{00000000-0008-0000-0100-00001D000000}"/>
                  </a:ext>
                </a:extLst>
              </xdr:cNvPr>
              <xdr:cNvSpPr>
                <a:spLocks noChangeShapeType="1"/>
              </xdr:cNvSpPr>
            </xdr:nvSpPr>
            <xdr:spPr>
              <a:xfrm rot="10800000" flipV="1">
                <a:off x="808" y="83"/>
                <a:ext cx="0" cy="43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0" name="Line 343">
                <a:extLst>
                  <a:ext uri="{FF2B5EF4-FFF2-40B4-BE49-F238E27FC236}">
                    <a16:creationId xmlns="" xmlns:a16="http://schemas.microsoft.com/office/drawing/2014/main" id="{00000000-0008-0000-0100-00001E000000}"/>
                  </a:ext>
                </a:extLst>
              </xdr:cNvPr>
              <xdr:cNvSpPr>
                <a:spLocks noChangeShapeType="1"/>
              </xdr:cNvSpPr>
            </xdr:nvSpPr>
            <xdr:spPr>
              <a:xfrm rot="10800000">
                <a:off x="792" y="127"/>
                <a:ext cx="15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" name="Line 344">
                <a:extLst>
                  <a:ext uri="{FF2B5EF4-FFF2-40B4-BE49-F238E27FC236}">
                    <a16:creationId xmlns="" xmlns:a16="http://schemas.microsoft.com/office/drawing/2014/main" id="{00000000-0008-0000-0100-00001F000000}"/>
                  </a:ext>
                </a:extLst>
              </xdr:cNvPr>
              <xdr:cNvSpPr>
                <a:spLocks noChangeShapeType="1"/>
              </xdr:cNvSpPr>
            </xdr:nvSpPr>
            <xdr:spPr>
              <a:xfrm rot="10800000">
                <a:off x="791" y="107"/>
                <a:ext cx="0" cy="19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15" name="Group 346">
              <a:extLst>
                <a:ext uri="{FF2B5EF4-FFF2-40B4-BE49-F238E27FC236}">
                  <a16:creationId xmlns="" xmlns:a16="http://schemas.microsoft.com/office/drawing/2014/main" id="{00000000-0008-0000-0100-00000F000000}"/>
                </a:ext>
              </a:extLst>
            </xdr:cNvPr>
            <xdr:cNvGrpSpPr/>
          </xdr:nvGrpSpPr>
          <xdr:grpSpPr>
            <a:xfrm rot="10800000">
              <a:off x="718" y="137"/>
              <a:ext cx="48" cy="115"/>
              <a:chOff x="931" y="142"/>
              <a:chExt cx="48" cy="115"/>
            </a:xfrm>
          </xdr:grpSpPr>
          <xdr:sp macro="" textlink="">
            <xdr:nvSpPr>
              <xdr:cNvPr id="16" name="Line 347">
                <a:extLst>
                  <a:ext uri="{FF2B5EF4-FFF2-40B4-BE49-F238E27FC236}">
                    <a16:creationId xmlns="" xmlns:a16="http://schemas.microsoft.com/office/drawing/2014/main" id="{00000000-0008-0000-0100-000010000000}"/>
                  </a:ext>
                </a:extLst>
              </xdr:cNvPr>
              <xdr:cNvSpPr>
                <a:spLocks noChangeShapeType="1"/>
              </xdr:cNvSpPr>
            </xdr:nvSpPr>
            <xdr:spPr>
              <a:xfrm rot="16200000" flipV="1">
                <a:off x="955" y="191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7" name="Line 348">
                <a:extLst>
                  <a:ext uri="{FF2B5EF4-FFF2-40B4-BE49-F238E27FC236}">
                    <a16:creationId xmlns="" xmlns:a16="http://schemas.microsoft.com/office/drawing/2014/main" id="{00000000-0008-0000-0100-000011000000}"/>
                  </a:ext>
                </a:extLst>
              </xdr:cNvPr>
              <xdr:cNvSpPr>
                <a:spLocks noChangeShapeType="1"/>
              </xdr:cNvSpPr>
            </xdr:nvSpPr>
            <xdr:spPr>
              <a:xfrm rot="16200000" flipV="1">
                <a:off x="958" y="219"/>
                <a:ext cx="0" cy="4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8" name="Line 349">
                <a:extLst>
                  <a:ext uri="{FF2B5EF4-FFF2-40B4-BE49-F238E27FC236}">
                    <a16:creationId xmlns="" xmlns:a16="http://schemas.microsoft.com/office/drawing/2014/main" id="{00000000-0008-0000-0100-000012000000}"/>
                  </a:ext>
                </a:extLst>
              </xdr:cNvPr>
              <xdr:cNvSpPr>
                <a:spLocks noChangeShapeType="1"/>
              </xdr:cNvSpPr>
            </xdr:nvSpPr>
            <xdr:spPr>
              <a:xfrm rot="16200000" flipH="1">
                <a:off x="929" y="248"/>
                <a:ext cx="18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9" name="Line 350">
                <a:extLst>
                  <a:ext uri="{FF2B5EF4-FFF2-40B4-BE49-F238E27FC236}">
                    <a16:creationId xmlns="" xmlns:a16="http://schemas.microsoft.com/office/drawing/2014/main" id="{00000000-0008-0000-0100-000013000000}"/>
                  </a:ext>
                </a:extLst>
              </xdr:cNvPr>
              <xdr:cNvSpPr>
                <a:spLocks noChangeShapeType="1"/>
              </xdr:cNvSpPr>
            </xdr:nvSpPr>
            <xdr:spPr>
              <a:xfrm rot="16200000" flipV="1">
                <a:off x="958" y="172"/>
                <a:ext cx="0" cy="4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0" name="Line 351">
                <a:extLst>
                  <a:ext uri="{FF2B5EF4-FFF2-40B4-BE49-F238E27FC236}">
                    <a16:creationId xmlns="" xmlns:a16="http://schemas.microsoft.com/office/drawing/2014/main" id="{00000000-0008-0000-0100-000014000000}"/>
                  </a:ext>
                </a:extLst>
              </xdr:cNvPr>
              <xdr:cNvSpPr>
                <a:spLocks noChangeShapeType="1"/>
              </xdr:cNvSpPr>
            </xdr:nvSpPr>
            <xdr:spPr>
              <a:xfrm rot="-5400000">
                <a:off x="928" y="182"/>
                <a:ext cx="2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1" name="Line 352">
                <a:extLst>
                  <a:ext uri="{FF2B5EF4-FFF2-40B4-BE49-F238E27FC236}">
                    <a16:creationId xmlns="" xmlns:a16="http://schemas.microsoft.com/office/drawing/2014/main" id="{00000000-0008-0000-0100-000015000000}"/>
                  </a:ext>
                </a:extLst>
              </xdr:cNvPr>
              <xdr:cNvSpPr>
                <a:spLocks noChangeShapeType="1"/>
              </xdr:cNvSpPr>
            </xdr:nvSpPr>
            <xdr:spPr>
              <a:xfrm rot="16200000" flipV="1">
                <a:off x="957" y="137"/>
                <a:ext cx="0" cy="43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2" name="Line 353">
                <a:extLst>
                  <a:ext uri="{FF2B5EF4-FFF2-40B4-BE49-F238E27FC236}">
                    <a16:creationId xmlns="" xmlns:a16="http://schemas.microsoft.com/office/drawing/2014/main" id="{00000000-0008-0000-0100-000016000000}"/>
                  </a:ext>
                </a:extLst>
              </xdr:cNvPr>
              <xdr:cNvSpPr>
                <a:spLocks noChangeShapeType="1"/>
              </xdr:cNvSpPr>
            </xdr:nvSpPr>
            <xdr:spPr>
              <a:xfrm rot="-5400000">
                <a:off x="927" y="151"/>
                <a:ext cx="15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3" name="Line 354">
                <a:extLst>
                  <a:ext uri="{FF2B5EF4-FFF2-40B4-BE49-F238E27FC236}">
                    <a16:creationId xmlns="" xmlns:a16="http://schemas.microsoft.com/office/drawing/2014/main" id="{00000000-0008-0000-0100-000017000000}"/>
                  </a:ext>
                </a:extLst>
              </xdr:cNvPr>
              <xdr:cNvSpPr>
                <a:spLocks noChangeShapeType="1"/>
              </xdr:cNvSpPr>
            </xdr:nvSpPr>
            <xdr:spPr>
              <a:xfrm rot="-5400000">
                <a:off x="945" y="132"/>
                <a:ext cx="0" cy="19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grpSp>
        <xdr:nvGrpSpPr>
          <xdr:cNvPr id="4" name="Group 356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GrpSpPr/>
        </xdr:nvGrpSpPr>
        <xdr:grpSpPr>
          <a:xfrm>
            <a:off x="1001" y="16"/>
            <a:ext cx="36" cy="76"/>
            <a:chOff x="1001" y="16"/>
            <a:chExt cx="36" cy="76"/>
          </a:xfrm>
        </xdr:grpSpPr>
        <xdr:sp macro="" textlink="">
          <xdr:nvSpPr>
            <xdr:cNvPr id="5" name="Text Box 357">
              <a:extLst>
                <a:ext uri="{FF2B5EF4-FFF2-40B4-BE49-F238E27FC236}">
                  <a16:creationId xmlns="" xmlns:a16="http://schemas.microsoft.com/office/drawing/2014/main" id="{00000000-0008-0000-0100-000005000000}"/>
                </a:ext>
              </a:extLst>
            </xdr:cNvPr>
            <xdr:cNvSpPr txBox="1">
              <a:spLocks noChangeArrowheads="1"/>
            </xdr:cNvSpPr>
          </xdr:nvSpPr>
          <xdr:spPr>
            <a:xfrm>
              <a:off x="1001" y="37"/>
              <a:ext cx="36" cy="33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</a:ln>
          </xdr:spPr>
          <xdr:txBody>
            <a:bodyPr vertOverflow="clip" wrap="square" lIns="45720" tIns="36576" rIns="0" bIns="0" anchor="ctr" upright="1"/>
            <a:lstStyle/>
            <a:p>
              <a:pPr algn="ctr" rtl="0">
                <a:defRPr sz="1000"/>
              </a:pPr>
              <a:r>
                <a:rPr lang="en-US" sz="2200" b="0" i="0" strike="noStrike">
                  <a:solidFill>
                    <a:srgbClr val="000000"/>
                  </a:solidFill>
                  <a:latin typeface="Arial" panose="020B0604020202020204"/>
                  <a:cs typeface="Arial" panose="020B0604020202020204"/>
                </a:rPr>
                <a:t>N</a:t>
              </a:r>
            </a:p>
          </xdr:txBody>
        </xdr:sp>
        <xdr:sp macro="" textlink="">
          <xdr:nvSpPr>
            <xdr:cNvPr id="6" name="Line 358">
              <a:extLst>
                <a:ext uri="{FF2B5EF4-FFF2-40B4-BE49-F238E27FC236}">
                  <a16:creationId xmlns="" xmlns:a16="http://schemas.microsoft.com/office/drawing/2014/main" id="{00000000-0008-0000-0100-000006000000}"/>
                </a:ext>
              </a:extLst>
            </xdr:cNvPr>
            <xdr:cNvSpPr>
              <a:spLocks noChangeShapeType="1"/>
            </xdr:cNvSpPr>
          </xdr:nvSpPr>
          <xdr:spPr>
            <a:xfrm flipV="1">
              <a:off x="1020" y="16"/>
              <a:ext cx="0" cy="76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tailEnd type="stealth" w="lg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J35"/>
  <sheetViews>
    <sheetView tabSelected="1" view="pageBreakPreview" topLeftCell="B1" zoomScaleNormal="100" workbookViewId="0">
      <selection activeCell="M9" sqref="M9"/>
    </sheetView>
  </sheetViews>
  <sheetFormatPr defaultColWidth="9.140625" defaultRowHeight="15"/>
  <cols>
    <col min="1" max="2" width="9.140625" style="63"/>
    <col min="3" max="3" width="7.7109375" style="64" customWidth="1"/>
    <col min="4" max="4" width="37.28515625" style="65" customWidth="1"/>
    <col min="5" max="5" width="16.42578125" style="64" customWidth="1"/>
    <col min="6" max="6" width="18.85546875" style="64" customWidth="1"/>
    <col min="7" max="7" width="12.28515625" style="64" customWidth="1"/>
    <col min="8" max="8" width="13.42578125" style="64" customWidth="1"/>
    <col min="9" max="9" width="11.7109375" style="64" customWidth="1"/>
    <col min="10" max="10" width="9.140625" style="64"/>
    <col min="11" max="16384" width="9.140625" style="63"/>
  </cols>
  <sheetData>
    <row r="2" spans="3:10" ht="25.5">
      <c r="C2" s="73" t="s">
        <v>0</v>
      </c>
      <c r="D2" s="73"/>
      <c r="E2" s="73"/>
      <c r="F2" s="73"/>
      <c r="G2" s="73"/>
      <c r="H2" s="73"/>
    </row>
    <row r="3" spans="3:10">
      <c r="C3" s="63"/>
      <c r="D3" s="63"/>
      <c r="E3" s="63"/>
      <c r="F3" s="63"/>
      <c r="G3" s="63"/>
      <c r="H3" s="63"/>
      <c r="I3" s="63"/>
      <c r="J3" s="63"/>
    </row>
    <row r="4" spans="3:10" ht="15.75">
      <c r="C4" s="66" t="s">
        <v>1</v>
      </c>
      <c r="D4" s="66" t="s">
        <v>2</v>
      </c>
      <c r="E4" s="74" t="s">
        <v>3</v>
      </c>
      <c r="F4" s="74"/>
      <c r="G4" s="74"/>
      <c r="H4" s="74"/>
    </row>
    <row r="5" spans="3:10">
      <c r="C5" s="67">
        <v>1</v>
      </c>
      <c r="D5" s="68" t="s">
        <v>4</v>
      </c>
      <c r="E5" s="75"/>
      <c r="F5" s="75"/>
      <c r="G5" s="75"/>
      <c r="H5" s="75"/>
    </row>
    <row r="6" spans="3:10">
      <c r="C6" s="69">
        <v>1.1000000000000001</v>
      </c>
      <c r="D6" s="68" t="s">
        <v>5</v>
      </c>
      <c r="E6" s="75"/>
      <c r="F6" s="75"/>
      <c r="G6" s="75"/>
      <c r="H6" s="75"/>
    </row>
    <row r="7" spans="3:10">
      <c r="C7" s="69">
        <v>1.2</v>
      </c>
      <c r="D7" s="68" t="s">
        <v>6</v>
      </c>
      <c r="E7" s="75"/>
      <c r="F7" s="75"/>
      <c r="G7" s="75"/>
      <c r="H7" s="75"/>
    </row>
    <row r="8" spans="3:10">
      <c r="C8" s="67">
        <v>2</v>
      </c>
      <c r="D8" s="68" t="s">
        <v>7</v>
      </c>
      <c r="E8" s="75"/>
      <c r="F8" s="75"/>
      <c r="G8" s="75"/>
      <c r="H8" s="75"/>
    </row>
    <row r="9" spans="3:10">
      <c r="C9" s="69">
        <v>2.1</v>
      </c>
      <c r="D9" s="68" t="s">
        <v>8</v>
      </c>
      <c r="E9" s="75"/>
      <c r="F9" s="75"/>
      <c r="G9" s="75"/>
      <c r="H9" s="75"/>
    </row>
    <row r="10" spans="3:10">
      <c r="C10" s="69">
        <v>2.2000000000000002</v>
      </c>
      <c r="D10" s="68" t="s">
        <v>9</v>
      </c>
      <c r="E10" s="75"/>
      <c r="F10" s="75"/>
      <c r="G10" s="75"/>
      <c r="H10" s="75"/>
    </row>
    <row r="11" spans="3:10">
      <c r="C11" s="69">
        <v>2.2999999999999998</v>
      </c>
      <c r="D11" s="68" t="s">
        <v>10</v>
      </c>
      <c r="E11" s="76" t="s">
        <v>11</v>
      </c>
      <c r="F11" s="77"/>
      <c r="G11" s="76" t="s">
        <v>12</v>
      </c>
      <c r="H11" s="77"/>
    </row>
    <row r="12" spans="3:10">
      <c r="C12" s="67">
        <v>3</v>
      </c>
      <c r="D12" s="68" t="s">
        <v>13</v>
      </c>
      <c r="E12" s="67" t="s">
        <v>14</v>
      </c>
      <c r="F12" s="67" t="s">
        <v>15</v>
      </c>
      <c r="G12" s="75" t="s">
        <v>16</v>
      </c>
      <c r="H12" s="75"/>
    </row>
    <row r="13" spans="3:10">
      <c r="C13" s="69">
        <v>3.1</v>
      </c>
      <c r="D13" s="68" t="s">
        <v>17</v>
      </c>
      <c r="E13" s="67"/>
      <c r="F13" s="67"/>
      <c r="G13" s="67"/>
      <c r="H13" s="67"/>
    </row>
    <row r="14" spans="3:10">
      <c r="C14" s="69">
        <v>3.2</v>
      </c>
      <c r="D14" s="68" t="s">
        <v>18</v>
      </c>
      <c r="E14" s="67"/>
      <c r="F14" s="67"/>
      <c r="G14" s="67"/>
      <c r="H14" s="67"/>
    </row>
    <row r="15" spans="3:10">
      <c r="C15" s="69">
        <v>3.3</v>
      </c>
      <c r="D15" s="68" t="s">
        <v>19</v>
      </c>
      <c r="E15" s="67"/>
      <c r="F15" s="67"/>
      <c r="G15" s="67"/>
      <c r="H15" s="67"/>
    </row>
    <row r="16" spans="3:10">
      <c r="C16" s="69">
        <v>3.4</v>
      </c>
      <c r="D16" s="68" t="s">
        <v>20</v>
      </c>
      <c r="E16" s="67"/>
      <c r="F16" s="67"/>
      <c r="G16" s="67"/>
      <c r="H16" s="67"/>
    </row>
    <row r="17" spans="3:8">
      <c r="C17" s="69">
        <v>3.5</v>
      </c>
      <c r="D17" s="68" t="s">
        <v>21</v>
      </c>
      <c r="E17" s="67"/>
      <c r="F17" s="67"/>
      <c r="G17" s="67"/>
      <c r="H17" s="67"/>
    </row>
    <row r="18" spans="3:8">
      <c r="C18" s="69">
        <v>3.6</v>
      </c>
      <c r="D18" s="68" t="s">
        <v>22</v>
      </c>
      <c r="E18" s="67"/>
      <c r="F18" s="67"/>
      <c r="G18" s="67"/>
      <c r="H18" s="67"/>
    </row>
    <row r="19" spans="3:8">
      <c r="C19" s="67">
        <v>4</v>
      </c>
      <c r="D19" s="68" t="s">
        <v>23</v>
      </c>
      <c r="E19" s="67"/>
      <c r="F19" s="67" t="s">
        <v>24</v>
      </c>
      <c r="G19" s="78" t="s">
        <v>25</v>
      </c>
      <c r="H19" s="78"/>
    </row>
    <row r="20" spans="3:8">
      <c r="C20" s="69">
        <v>4.0999999999999996</v>
      </c>
      <c r="D20" s="68" t="s">
        <v>17</v>
      </c>
      <c r="E20" s="75" t="s">
        <v>26</v>
      </c>
      <c r="F20" s="67"/>
      <c r="G20" s="75"/>
      <c r="H20" s="75"/>
    </row>
    <row r="21" spans="3:8">
      <c r="C21" s="69">
        <v>4.2</v>
      </c>
      <c r="D21" s="68" t="s">
        <v>18</v>
      </c>
      <c r="E21" s="75"/>
      <c r="F21" s="67"/>
      <c r="G21" s="75"/>
      <c r="H21" s="75"/>
    </row>
    <row r="22" spans="3:8">
      <c r="C22" s="69">
        <v>4.3</v>
      </c>
      <c r="D22" s="68" t="s">
        <v>19</v>
      </c>
      <c r="E22" s="75"/>
      <c r="F22" s="67"/>
      <c r="G22" s="75"/>
      <c r="H22" s="75"/>
    </row>
    <row r="23" spans="3:8">
      <c r="C23" s="69">
        <v>4.4000000000000004</v>
      </c>
      <c r="D23" s="68" t="s">
        <v>20</v>
      </c>
      <c r="E23" s="75"/>
      <c r="F23" s="67"/>
      <c r="G23" s="75"/>
      <c r="H23" s="75"/>
    </row>
    <row r="24" spans="3:8">
      <c r="C24" s="69">
        <v>4.5</v>
      </c>
      <c r="D24" s="68" t="s">
        <v>21</v>
      </c>
      <c r="E24" s="75"/>
      <c r="F24" s="67"/>
      <c r="G24" s="75"/>
      <c r="H24" s="75"/>
    </row>
    <row r="25" spans="3:8">
      <c r="C25" s="69">
        <v>4.5999999999999996</v>
      </c>
      <c r="D25" s="68" t="s">
        <v>22</v>
      </c>
      <c r="E25" s="75"/>
      <c r="F25" s="67"/>
      <c r="G25" s="75"/>
      <c r="H25" s="75"/>
    </row>
    <row r="26" spans="3:8">
      <c r="C26" s="67">
        <v>5</v>
      </c>
      <c r="D26" s="68" t="s">
        <v>27</v>
      </c>
      <c r="E26" s="67" t="s">
        <v>28</v>
      </c>
      <c r="F26" s="79" t="s">
        <v>29</v>
      </c>
      <c r="G26" s="79"/>
      <c r="H26" s="79"/>
    </row>
    <row r="27" spans="3:8">
      <c r="C27" s="67">
        <v>6</v>
      </c>
      <c r="D27" s="68" t="s">
        <v>30</v>
      </c>
      <c r="E27" s="67" t="s">
        <v>28</v>
      </c>
      <c r="F27" s="79" t="s">
        <v>29</v>
      </c>
      <c r="G27" s="79"/>
      <c r="H27" s="79"/>
    </row>
    <row r="28" spans="3:8" ht="30">
      <c r="C28" s="67">
        <v>7</v>
      </c>
      <c r="D28" s="70" t="s">
        <v>31</v>
      </c>
      <c r="E28" s="67" t="s">
        <v>28</v>
      </c>
      <c r="F28" s="79" t="s">
        <v>29</v>
      </c>
      <c r="G28" s="79"/>
      <c r="H28" s="79"/>
    </row>
    <row r="29" spans="3:8">
      <c r="C29" s="67">
        <v>8</v>
      </c>
      <c r="D29" s="68" t="s">
        <v>32</v>
      </c>
      <c r="E29" s="67" t="s">
        <v>28</v>
      </c>
      <c r="F29" s="79" t="s">
        <v>29</v>
      </c>
      <c r="G29" s="79"/>
      <c r="H29" s="79"/>
    </row>
    <row r="30" spans="3:8" ht="30">
      <c r="C30" s="67">
        <v>9</v>
      </c>
      <c r="D30" s="70" t="s">
        <v>33</v>
      </c>
      <c r="E30" s="67" t="s">
        <v>28</v>
      </c>
      <c r="F30" s="79" t="s">
        <v>29</v>
      </c>
      <c r="G30" s="79"/>
      <c r="H30" s="79"/>
    </row>
    <row r="31" spans="3:8">
      <c r="C31" s="67">
        <v>10</v>
      </c>
      <c r="D31" s="68" t="s">
        <v>34</v>
      </c>
      <c r="E31" s="67" t="s">
        <v>28</v>
      </c>
      <c r="F31" s="79" t="s">
        <v>29</v>
      </c>
      <c r="G31" s="79"/>
      <c r="H31" s="79"/>
    </row>
    <row r="32" spans="3:8" ht="30">
      <c r="C32" s="67">
        <v>11</v>
      </c>
      <c r="D32" s="70" t="s">
        <v>35</v>
      </c>
      <c r="E32" s="67" t="s">
        <v>28</v>
      </c>
      <c r="F32" s="79" t="s">
        <v>29</v>
      </c>
      <c r="G32" s="79"/>
      <c r="H32" s="79"/>
    </row>
    <row r="33" spans="3:8" ht="30">
      <c r="C33" s="71">
        <v>12</v>
      </c>
      <c r="D33" s="72" t="s">
        <v>36</v>
      </c>
      <c r="E33" s="67" t="s">
        <v>28</v>
      </c>
      <c r="F33" s="79" t="s">
        <v>29</v>
      </c>
      <c r="G33" s="79"/>
      <c r="H33" s="79"/>
    </row>
    <row r="34" spans="3:8">
      <c r="C34" s="67">
        <v>13</v>
      </c>
      <c r="D34" s="68" t="s">
        <v>37</v>
      </c>
      <c r="E34" s="67" t="s">
        <v>28</v>
      </c>
      <c r="F34" s="79" t="s">
        <v>29</v>
      </c>
      <c r="G34" s="79"/>
      <c r="H34" s="79"/>
    </row>
    <row r="35" spans="3:8" ht="30">
      <c r="C35" s="67">
        <v>14</v>
      </c>
      <c r="D35" s="70" t="s">
        <v>38</v>
      </c>
      <c r="E35" s="67" t="s">
        <v>28</v>
      </c>
      <c r="F35" s="79" t="s">
        <v>29</v>
      </c>
      <c r="G35" s="79"/>
      <c r="H35" s="79"/>
    </row>
  </sheetData>
  <mergeCells count="29">
    <mergeCell ref="F33:H33"/>
    <mergeCell ref="F34:H34"/>
    <mergeCell ref="F35:H35"/>
    <mergeCell ref="E20:E25"/>
    <mergeCell ref="F28:H28"/>
    <mergeCell ref="F29:H29"/>
    <mergeCell ref="F30:H30"/>
    <mergeCell ref="F31:H31"/>
    <mergeCell ref="F32:H32"/>
    <mergeCell ref="G23:H23"/>
    <mergeCell ref="G24:H24"/>
    <mergeCell ref="G25:H25"/>
    <mergeCell ref="F26:H26"/>
    <mergeCell ref="F27:H27"/>
    <mergeCell ref="G12:H12"/>
    <mergeCell ref="G19:H19"/>
    <mergeCell ref="G20:H20"/>
    <mergeCell ref="G21:H21"/>
    <mergeCell ref="G22:H22"/>
    <mergeCell ref="E8:H8"/>
    <mergeCell ref="E9:H9"/>
    <mergeCell ref="E10:H10"/>
    <mergeCell ref="E11:F11"/>
    <mergeCell ref="G11:H11"/>
    <mergeCell ref="C2:H2"/>
    <mergeCell ref="E4:H4"/>
    <mergeCell ref="E5:H5"/>
    <mergeCell ref="E6:H6"/>
    <mergeCell ref="E7:H7"/>
  </mergeCells>
  <pageMargins left="0.75" right="0.75" top="0.78680555555555598" bottom="1" header="0.5" footer="0.5"/>
  <pageSetup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L55"/>
  <sheetViews>
    <sheetView zoomScale="50" zoomScaleNormal="50" workbookViewId="0">
      <selection activeCell="Q53" sqref="Q53"/>
    </sheetView>
  </sheetViews>
  <sheetFormatPr defaultColWidth="6.28515625" defaultRowHeight="24.95" customHeight="1"/>
  <cols>
    <col min="1" max="1" width="6.28515625" style="3" customWidth="1"/>
    <col min="2" max="2" width="9.28515625" style="3" customWidth="1"/>
    <col min="3" max="3" width="6.28515625" style="3" customWidth="1"/>
    <col min="4" max="4" width="10.28515625" style="3" customWidth="1"/>
    <col min="5" max="33" width="8.42578125" style="3" customWidth="1"/>
    <col min="34" max="34" width="9.5703125" style="3" customWidth="1"/>
    <col min="35" max="39" width="8.42578125" style="3" customWidth="1"/>
    <col min="40" max="40" width="10.140625" style="3" customWidth="1"/>
    <col min="41" max="66" width="8.42578125" style="3" customWidth="1"/>
    <col min="67" max="67" width="9.42578125" style="3" customWidth="1"/>
    <col min="68" max="68" width="7.85546875" style="3" customWidth="1"/>
    <col min="69" max="88" width="8.42578125" style="3" customWidth="1"/>
    <col min="89" max="93" width="6.28515625" style="3" customWidth="1"/>
    <col min="94" max="16384" width="6.28515625" style="3"/>
  </cols>
  <sheetData>
    <row r="1" spans="2:60" ht="24.95" customHeight="1">
      <c r="B1" s="121" t="s">
        <v>103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</row>
    <row r="2" spans="2:60" ht="24.95" customHeight="1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</row>
    <row r="3" spans="2:60" ht="24.9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</row>
    <row r="4" spans="2:60" ht="24.9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</row>
    <row r="5" spans="2:60" ht="24.95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122" t="s">
        <v>39</v>
      </c>
      <c r="W5" s="122"/>
      <c r="X5" s="122"/>
      <c r="Y5" s="122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2:60" ht="24.6" customHeight="1">
      <c r="V6" s="122"/>
      <c r="W6" s="122"/>
      <c r="X6" s="122"/>
      <c r="Y6" s="122"/>
      <c r="AE6" s="80" t="s">
        <v>40</v>
      </c>
      <c r="AF6" s="80"/>
      <c r="AG6" s="80" t="s">
        <v>41</v>
      </c>
      <c r="AH6" s="80"/>
      <c r="AI6" s="80" t="s">
        <v>42</v>
      </c>
      <c r="AJ6" s="80"/>
      <c r="AK6" s="80"/>
      <c r="AM6" s="81" t="s">
        <v>43</v>
      </c>
      <c r="AN6" s="82"/>
      <c r="AO6" s="82"/>
      <c r="AP6" s="83"/>
    </row>
    <row r="7" spans="2:60" ht="30" customHeight="1">
      <c r="Z7" s="52"/>
      <c r="AE7" s="80" t="s">
        <v>44</v>
      </c>
      <c r="AF7" s="80"/>
      <c r="AG7" s="80" t="s">
        <v>45</v>
      </c>
      <c r="AH7" s="80"/>
      <c r="AI7" s="80" t="s">
        <v>46</v>
      </c>
      <c r="AJ7" s="80"/>
      <c r="AK7" s="80"/>
      <c r="AM7" s="84" t="s">
        <v>40</v>
      </c>
      <c r="AN7" s="85"/>
      <c r="AO7" s="57" t="s">
        <v>47</v>
      </c>
      <c r="AP7" s="58" t="s">
        <v>48</v>
      </c>
    </row>
    <row r="8" spans="2:60" ht="24.6" customHeight="1">
      <c r="B8" s="6" t="s">
        <v>49</v>
      </c>
      <c r="C8" s="7"/>
      <c r="D8" s="7"/>
      <c r="E8" s="8"/>
      <c r="F8" s="9"/>
      <c r="G8" s="9"/>
      <c r="H8" s="9"/>
      <c r="I8" s="9"/>
      <c r="J8" s="1"/>
      <c r="T8" s="45"/>
      <c r="V8" s="46"/>
      <c r="X8" s="47"/>
      <c r="Y8" s="53"/>
      <c r="AE8" s="80" t="s">
        <v>50</v>
      </c>
      <c r="AF8" s="80"/>
      <c r="AG8" s="80" t="s">
        <v>51</v>
      </c>
      <c r="AH8" s="80"/>
      <c r="AI8" s="80" t="s">
        <v>52</v>
      </c>
      <c r="AJ8" s="80"/>
      <c r="AK8" s="80"/>
      <c r="AM8" s="86" t="s">
        <v>53</v>
      </c>
      <c r="AN8" s="87"/>
      <c r="AO8" s="59">
        <v>3</v>
      </c>
      <c r="AP8" s="125">
        <v>1</v>
      </c>
    </row>
    <row r="9" spans="2:60" ht="35.450000000000003" customHeight="1">
      <c r="B9" s="6" t="s">
        <v>54</v>
      </c>
      <c r="C9" s="7"/>
      <c r="D9" s="7"/>
      <c r="E9" s="8"/>
      <c r="F9" s="9"/>
      <c r="G9" s="9"/>
      <c r="H9" s="9"/>
      <c r="I9" s="9"/>
      <c r="J9" s="1"/>
      <c r="T9" s="123" t="s">
        <v>55</v>
      </c>
      <c r="U9" s="48"/>
      <c r="V9" s="49"/>
      <c r="X9" s="47"/>
      <c r="Z9" s="48"/>
      <c r="AA9" s="124" t="s">
        <v>56</v>
      </c>
      <c r="AE9" s="80" t="s">
        <v>57</v>
      </c>
      <c r="AF9" s="80"/>
      <c r="AG9" s="80" t="s">
        <v>58</v>
      </c>
      <c r="AH9" s="80"/>
      <c r="AI9" s="88" t="s">
        <v>59</v>
      </c>
      <c r="AJ9" s="88"/>
      <c r="AK9" s="88"/>
      <c r="AM9" s="86" t="s">
        <v>60</v>
      </c>
      <c r="AN9" s="87"/>
      <c r="AO9" s="59">
        <v>3</v>
      </c>
      <c r="AP9" s="126"/>
    </row>
    <row r="10" spans="2:60" ht="24.95" customHeight="1">
      <c r="B10" s="6" t="s">
        <v>61</v>
      </c>
      <c r="C10" s="7"/>
      <c r="D10" s="7"/>
      <c r="E10" s="8"/>
      <c r="F10" s="9"/>
      <c r="G10" s="9"/>
      <c r="H10" s="9"/>
      <c r="I10" s="9"/>
      <c r="J10" s="1"/>
      <c r="T10" s="123"/>
      <c r="U10" s="50"/>
      <c r="V10" s="49"/>
      <c r="X10" s="47"/>
      <c r="Z10" s="52"/>
      <c r="AA10" s="124"/>
      <c r="AB10" s="54"/>
      <c r="AE10" s="80" t="s">
        <v>62</v>
      </c>
      <c r="AF10" s="80"/>
      <c r="AG10" s="80" t="s">
        <v>63</v>
      </c>
      <c r="AH10" s="80"/>
      <c r="AI10" s="80" t="s">
        <v>64</v>
      </c>
      <c r="AJ10" s="80"/>
      <c r="AK10" s="80"/>
      <c r="AM10" s="86" t="s">
        <v>65</v>
      </c>
      <c r="AN10" s="87"/>
      <c r="AO10" s="59">
        <v>1</v>
      </c>
      <c r="AP10" s="125">
        <v>2</v>
      </c>
    </row>
    <row r="11" spans="2:60" ht="24.95" customHeight="1">
      <c r="B11" s="6" t="s">
        <v>66</v>
      </c>
      <c r="C11" s="7"/>
      <c r="D11" s="7"/>
      <c r="E11" s="8"/>
      <c r="F11" s="9"/>
      <c r="G11" s="9"/>
      <c r="H11" s="9"/>
      <c r="I11" s="9"/>
      <c r="J11" s="1"/>
      <c r="T11" s="123"/>
      <c r="U11" s="50"/>
      <c r="Z11" s="52"/>
      <c r="AA11" s="124"/>
      <c r="AB11" s="54"/>
      <c r="AE11" s="80" t="s">
        <v>67</v>
      </c>
      <c r="AF11" s="80"/>
      <c r="AG11" s="80" t="s">
        <v>68</v>
      </c>
      <c r="AH11" s="80"/>
      <c r="AI11" s="80" t="s">
        <v>69</v>
      </c>
      <c r="AJ11" s="80"/>
      <c r="AK11" s="80"/>
      <c r="AM11" s="86" t="s">
        <v>70</v>
      </c>
      <c r="AN11" s="87"/>
      <c r="AO11" s="59">
        <v>1</v>
      </c>
      <c r="AP11" s="126"/>
    </row>
    <row r="12" spans="2:60" ht="24.95" customHeight="1">
      <c r="B12" s="6" t="s">
        <v>71</v>
      </c>
      <c r="C12" s="7"/>
      <c r="D12" s="7"/>
      <c r="E12" s="8"/>
      <c r="F12" s="9"/>
      <c r="G12" s="9"/>
      <c r="H12" s="9"/>
      <c r="I12" s="9"/>
      <c r="J12" s="1"/>
      <c r="T12" s="123"/>
      <c r="U12" s="50"/>
      <c r="Z12" s="52"/>
      <c r="AA12" s="124"/>
      <c r="AB12" s="54"/>
      <c r="AE12" s="80" t="s">
        <v>72</v>
      </c>
      <c r="AF12" s="80"/>
      <c r="AG12" s="80" t="s">
        <v>73</v>
      </c>
      <c r="AH12" s="80"/>
      <c r="AI12" s="80" t="s">
        <v>74</v>
      </c>
      <c r="AJ12" s="80"/>
      <c r="AK12" s="80"/>
      <c r="AM12" s="86" t="s">
        <v>75</v>
      </c>
      <c r="AN12" s="87"/>
      <c r="AO12" s="59">
        <v>0.75</v>
      </c>
      <c r="AP12" s="125">
        <v>3</v>
      </c>
    </row>
    <row r="13" spans="2:60" ht="24.95" customHeight="1">
      <c r="B13" s="6" t="s">
        <v>76</v>
      </c>
      <c r="C13" s="7"/>
      <c r="D13" s="7"/>
      <c r="E13" s="8"/>
      <c r="F13" s="9"/>
      <c r="G13" s="9"/>
      <c r="H13" s="9"/>
      <c r="I13" s="9"/>
      <c r="J13" s="1"/>
      <c r="T13" s="123"/>
      <c r="U13" s="50"/>
      <c r="Z13" s="52"/>
      <c r="AA13" s="124"/>
      <c r="AB13" s="54"/>
      <c r="AM13" s="86" t="s">
        <v>77</v>
      </c>
      <c r="AN13" s="87"/>
      <c r="AO13" s="59">
        <v>0.75</v>
      </c>
      <c r="AP13" s="126"/>
      <c r="BA13" s="1"/>
    </row>
    <row r="14" spans="2:60" ht="24.95" customHeight="1">
      <c r="B14" s="6" t="s">
        <v>78</v>
      </c>
      <c r="C14" s="7"/>
      <c r="D14" s="7"/>
      <c r="E14" s="8"/>
      <c r="F14" s="9"/>
      <c r="G14" s="9"/>
      <c r="H14" s="9"/>
      <c r="I14" s="9"/>
      <c r="J14" s="1"/>
      <c r="T14" s="123"/>
      <c r="U14" s="48"/>
      <c r="Z14" s="48"/>
      <c r="AA14" s="124"/>
      <c r="AM14" s="86" t="s">
        <v>64</v>
      </c>
      <c r="AN14" s="87"/>
      <c r="AO14" s="59">
        <v>0.5</v>
      </c>
      <c r="AP14" s="60">
        <v>4</v>
      </c>
      <c r="BA14" s="1"/>
    </row>
    <row r="15" spans="2:60" ht="24.95" customHeight="1">
      <c r="E15" s="10" t="s">
        <v>79</v>
      </c>
      <c r="F15" s="11"/>
      <c r="G15" s="11"/>
      <c r="T15" s="45"/>
      <c r="V15" s="51"/>
      <c r="Y15" s="55"/>
      <c r="Z15" s="56"/>
      <c r="AM15" s="86" t="s">
        <v>69</v>
      </c>
      <c r="AN15" s="87"/>
      <c r="AO15" s="59">
        <v>2</v>
      </c>
      <c r="AP15" s="59">
        <v>5</v>
      </c>
      <c r="BA15" s="1"/>
    </row>
    <row r="16" spans="2:60" ht="30" customHeight="1">
      <c r="T16" s="45"/>
      <c r="U16" s="50"/>
      <c r="Z16" s="56"/>
      <c r="AM16" s="86" t="s">
        <v>74</v>
      </c>
      <c r="AN16" s="87"/>
      <c r="AO16" s="59">
        <v>4</v>
      </c>
      <c r="AP16" s="61">
        <v>6</v>
      </c>
      <c r="BA16" s="1"/>
    </row>
    <row r="17" spans="2:60" ht="13.9" customHeight="1">
      <c r="V17" s="127" t="s">
        <v>80</v>
      </c>
      <c r="W17" s="127"/>
      <c r="X17" s="127"/>
      <c r="Y17" s="127"/>
      <c r="Z17" s="45"/>
      <c r="AA17" s="56"/>
      <c r="AB17" s="56"/>
      <c r="AC17" s="56"/>
      <c r="AD17" s="56"/>
      <c r="AE17" s="56"/>
      <c r="AF17" s="56"/>
      <c r="AG17" s="56"/>
      <c r="AH17" s="56"/>
      <c r="BA17" s="1"/>
    </row>
    <row r="18" spans="2:60" ht="26.45" customHeight="1">
      <c r="B18" s="89" t="s">
        <v>40</v>
      </c>
      <c r="C18" s="89"/>
      <c r="D18" s="89"/>
      <c r="E18" s="90" t="s">
        <v>44</v>
      </c>
      <c r="F18" s="90"/>
      <c r="G18" s="90" t="s">
        <v>50</v>
      </c>
      <c r="H18" s="90"/>
      <c r="I18" s="90" t="s">
        <v>57</v>
      </c>
      <c r="J18" s="90"/>
      <c r="K18" s="90" t="s">
        <v>62</v>
      </c>
      <c r="L18" s="90"/>
      <c r="M18" s="90" t="s">
        <v>67</v>
      </c>
      <c r="N18" s="90"/>
      <c r="O18" s="90" t="s">
        <v>72</v>
      </c>
      <c r="P18" s="90"/>
      <c r="V18" s="127"/>
      <c r="W18" s="127"/>
      <c r="X18" s="127"/>
      <c r="Y18" s="127"/>
      <c r="Z18" s="45"/>
      <c r="AA18" s="56"/>
      <c r="AB18" s="56"/>
      <c r="AC18" s="56"/>
      <c r="AD18" s="56"/>
      <c r="AE18" s="56"/>
      <c r="AF18" s="56"/>
      <c r="AG18" s="56"/>
      <c r="AH18" s="56"/>
    </row>
    <row r="19" spans="2:60" ht="30" customHeight="1">
      <c r="B19" s="89" t="s">
        <v>41</v>
      </c>
      <c r="C19" s="89"/>
      <c r="D19" s="89"/>
      <c r="E19" s="94" t="s">
        <v>45</v>
      </c>
      <c r="F19" s="94"/>
      <c r="G19" s="94" t="s">
        <v>51</v>
      </c>
      <c r="H19" s="94"/>
      <c r="I19" s="94" t="s">
        <v>58</v>
      </c>
      <c r="J19" s="94"/>
      <c r="K19" s="94" t="s">
        <v>63</v>
      </c>
      <c r="L19" s="94"/>
      <c r="M19" s="94" t="s">
        <v>68</v>
      </c>
      <c r="N19" s="94"/>
      <c r="O19" s="94" t="s">
        <v>73</v>
      </c>
      <c r="P19" s="94"/>
      <c r="Y19" s="50"/>
      <c r="Z19" s="45"/>
      <c r="AA19" s="56"/>
      <c r="AB19" s="56"/>
      <c r="AC19" s="56"/>
      <c r="AD19" s="56"/>
      <c r="AE19" s="56"/>
      <c r="AF19" s="56"/>
      <c r="AG19" s="56"/>
      <c r="AH19" s="56"/>
    </row>
    <row r="21" spans="2:60" ht="34.5" customHeight="1">
      <c r="B21" s="98" t="s">
        <v>81</v>
      </c>
      <c r="C21" s="99"/>
      <c r="D21" s="100"/>
      <c r="E21" s="101" t="str">
        <f>+V17</f>
        <v>Road 1</v>
      </c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3"/>
      <c r="AG21" s="91" t="str">
        <f>AA9</f>
        <v>Road 2</v>
      </c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3"/>
    </row>
    <row r="22" spans="2:60" ht="39" customHeight="1">
      <c r="B22" s="98" t="s">
        <v>82</v>
      </c>
      <c r="C22" s="107"/>
      <c r="D22" s="108"/>
      <c r="E22" s="95" t="s">
        <v>83</v>
      </c>
      <c r="F22" s="96"/>
      <c r="G22" s="96"/>
      <c r="H22" s="96"/>
      <c r="I22" s="96"/>
      <c r="J22" s="96"/>
      <c r="K22" s="97"/>
      <c r="L22" s="95" t="s">
        <v>84</v>
      </c>
      <c r="M22" s="96"/>
      <c r="N22" s="96"/>
      <c r="O22" s="96"/>
      <c r="P22" s="96"/>
      <c r="Q22" s="96"/>
      <c r="R22" s="97"/>
      <c r="S22" s="95" t="s">
        <v>85</v>
      </c>
      <c r="T22" s="96"/>
      <c r="U22" s="96"/>
      <c r="V22" s="96"/>
      <c r="W22" s="96"/>
      <c r="X22" s="96"/>
      <c r="Y22" s="97"/>
      <c r="Z22" s="95" t="s">
        <v>86</v>
      </c>
      <c r="AA22" s="96"/>
      <c r="AB22" s="96"/>
      <c r="AC22" s="96"/>
      <c r="AD22" s="96"/>
      <c r="AE22" s="96"/>
      <c r="AF22" s="97"/>
      <c r="AG22" s="95" t="s">
        <v>87</v>
      </c>
      <c r="AH22" s="96"/>
      <c r="AI22" s="96"/>
      <c r="AJ22" s="96"/>
      <c r="AK22" s="96"/>
      <c r="AL22" s="96"/>
      <c r="AM22" s="97"/>
      <c r="AN22" s="95" t="s">
        <v>88</v>
      </c>
      <c r="AO22" s="96"/>
      <c r="AP22" s="96"/>
      <c r="AQ22" s="96"/>
      <c r="AR22" s="96"/>
      <c r="AS22" s="96"/>
      <c r="AT22" s="97"/>
      <c r="AU22" s="95" t="s">
        <v>89</v>
      </c>
      <c r="AV22" s="96"/>
      <c r="AW22" s="96"/>
      <c r="AX22" s="96"/>
      <c r="AY22" s="96"/>
      <c r="AZ22" s="96"/>
      <c r="BA22" s="97"/>
      <c r="BB22" s="95" t="s">
        <v>90</v>
      </c>
      <c r="BC22" s="96"/>
      <c r="BD22" s="96"/>
      <c r="BE22" s="96"/>
      <c r="BF22" s="96"/>
      <c r="BG22" s="96"/>
      <c r="BH22" s="97"/>
    </row>
    <row r="23" spans="2:60" ht="76.900000000000006" customHeight="1">
      <c r="B23" s="104" t="s">
        <v>91</v>
      </c>
      <c r="C23" s="105"/>
      <c r="D23" s="106"/>
      <c r="E23" s="12" t="str">
        <f>$E$19</f>
        <v>Class 1-2</v>
      </c>
      <c r="F23" s="13" t="str">
        <f>$G$19</f>
        <v>Class 3-4</v>
      </c>
      <c r="G23" s="13" t="str">
        <f>$I$19</f>
        <v>Class 5-6</v>
      </c>
      <c r="H23" s="14" t="str">
        <f>$K$19</f>
        <v>Class 7</v>
      </c>
      <c r="I23" s="14" t="str">
        <f>$M$19</f>
        <v>Class 8</v>
      </c>
      <c r="J23" s="36" t="str">
        <f>$O$19</f>
        <v>Class 9</v>
      </c>
      <c r="K23" s="37"/>
      <c r="L23" s="12" t="str">
        <f>$E$19</f>
        <v>Class 1-2</v>
      </c>
      <c r="M23" s="13" t="str">
        <f>$G$19</f>
        <v>Class 3-4</v>
      </c>
      <c r="N23" s="13" t="str">
        <f>$I$19</f>
        <v>Class 5-6</v>
      </c>
      <c r="O23" s="14" t="str">
        <f>$K$19</f>
        <v>Class 7</v>
      </c>
      <c r="P23" s="14" t="str">
        <f>$M$19</f>
        <v>Class 8</v>
      </c>
      <c r="Q23" s="36" t="str">
        <f>$O$19</f>
        <v>Class 9</v>
      </c>
      <c r="R23" s="37" t="s">
        <v>92</v>
      </c>
      <c r="S23" s="12" t="str">
        <f>$E$19</f>
        <v>Class 1-2</v>
      </c>
      <c r="T23" s="13" t="str">
        <f>$G$19</f>
        <v>Class 3-4</v>
      </c>
      <c r="U23" s="13" t="str">
        <f>$I$19</f>
        <v>Class 5-6</v>
      </c>
      <c r="V23" s="14" t="str">
        <f>$K$19</f>
        <v>Class 7</v>
      </c>
      <c r="W23" s="14" t="str">
        <f>$M$19</f>
        <v>Class 8</v>
      </c>
      <c r="X23" s="36" t="str">
        <f>$O$19</f>
        <v>Class 9</v>
      </c>
      <c r="Y23" s="37" t="s">
        <v>92</v>
      </c>
      <c r="Z23" s="12" t="str">
        <f>$E$19</f>
        <v>Class 1-2</v>
      </c>
      <c r="AA23" s="13" t="str">
        <f>$G$19</f>
        <v>Class 3-4</v>
      </c>
      <c r="AB23" s="13" t="str">
        <f>$I$19</f>
        <v>Class 5-6</v>
      </c>
      <c r="AC23" s="14" t="str">
        <f>$K$19</f>
        <v>Class 7</v>
      </c>
      <c r="AD23" s="14" t="str">
        <f>$M$19</f>
        <v>Class 8</v>
      </c>
      <c r="AE23" s="36" t="str">
        <f>$O$19</f>
        <v>Class 9</v>
      </c>
      <c r="AF23" s="37" t="s">
        <v>92</v>
      </c>
      <c r="AG23" s="12" t="str">
        <f>$E$19</f>
        <v>Class 1-2</v>
      </c>
      <c r="AH23" s="13" t="str">
        <f>$G$19</f>
        <v>Class 3-4</v>
      </c>
      <c r="AI23" s="13" t="str">
        <f>$I$19</f>
        <v>Class 5-6</v>
      </c>
      <c r="AJ23" s="14" t="str">
        <f>$K$19</f>
        <v>Class 7</v>
      </c>
      <c r="AK23" s="14" t="str">
        <f>$M$19</f>
        <v>Class 8</v>
      </c>
      <c r="AL23" s="36" t="str">
        <f>$O$19</f>
        <v>Class 9</v>
      </c>
      <c r="AM23" s="37" t="s">
        <v>92</v>
      </c>
      <c r="AN23" s="12" t="str">
        <f>$E$19</f>
        <v>Class 1-2</v>
      </c>
      <c r="AO23" s="13" t="str">
        <f>$G$19</f>
        <v>Class 3-4</v>
      </c>
      <c r="AP23" s="13" t="str">
        <f>$I$19</f>
        <v>Class 5-6</v>
      </c>
      <c r="AQ23" s="14" t="str">
        <f>$K$19</f>
        <v>Class 7</v>
      </c>
      <c r="AR23" s="14" t="str">
        <f>$M$19</f>
        <v>Class 8</v>
      </c>
      <c r="AS23" s="36" t="str">
        <f>$O$19</f>
        <v>Class 9</v>
      </c>
      <c r="AT23" s="37" t="s">
        <v>92</v>
      </c>
      <c r="AU23" s="12" t="str">
        <f>$E$19</f>
        <v>Class 1-2</v>
      </c>
      <c r="AV23" s="13" t="str">
        <f>$G$19</f>
        <v>Class 3-4</v>
      </c>
      <c r="AW23" s="13" t="str">
        <f>$I$19</f>
        <v>Class 5-6</v>
      </c>
      <c r="AX23" s="14" t="str">
        <f>$K$19</f>
        <v>Class 7</v>
      </c>
      <c r="AY23" s="14" t="str">
        <f>$M$19</f>
        <v>Class 8</v>
      </c>
      <c r="AZ23" s="36" t="str">
        <f>$O$19</f>
        <v>Class 9</v>
      </c>
      <c r="BA23" s="37" t="s">
        <v>92</v>
      </c>
      <c r="BB23" s="12" t="str">
        <f>$E$19</f>
        <v>Class 1-2</v>
      </c>
      <c r="BC23" s="13" t="str">
        <f>$G$19</f>
        <v>Class 3-4</v>
      </c>
      <c r="BD23" s="13" t="str">
        <f>$I$19</f>
        <v>Class 5-6</v>
      </c>
      <c r="BE23" s="14" t="str">
        <f>$K$19</f>
        <v>Class 7</v>
      </c>
      <c r="BF23" s="14" t="str">
        <f>$M$19</f>
        <v>Class 8</v>
      </c>
      <c r="BG23" s="36" t="str">
        <f>$O$19</f>
        <v>Class 9</v>
      </c>
      <c r="BH23" s="37" t="s">
        <v>92</v>
      </c>
    </row>
    <row r="24" spans="2:60" ht="24.95" customHeight="1">
      <c r="B24" s="15">
        <v>0.33333333333333298</v>
      </c>
      <c r="C24" s="16" t="s">
        <v>93</v>
      </c>
      <c r="D24" s="17">
        <f>SUM(0.0416667/4)+B24</f>
        <v>0.34375000833333297</v>
      </c>
      <c r="E24" s="18">
        <v>0</v>
      </c>
      <c r="F24" s="19">
        <v>0</v>
      </c>
      <c r="G24" s="19">
        <v>0</v>
      </c>
      <c r="H24" s="20">
        <v>0</v>
      </c>
      <c r="I24" s="20">
        <v>0</v>
      </c>
      <c r="J24" s="38">
        <v>0</v>
      </c>
      <c r="K24" s="39"/>
      <c r="L24" s="18">
        <v>0</v>
      </c>
      <c r="M24" s="19">
        <v>0</v>
      </c>
      <c r="N24" s="19">
        <v>0</v>
      </c>
      <c r="O24" s="20">
        <v>0</v>
      </c>
      <c r="P24" s="20">
        <v>0</v>
      </c>
      <c r="Q24" s="38">
        <v>0</v>
      </c>
      <c r="R24" s="39"/>
      <c r="S24" s="18">
        <v>1</v>
      </c>
      <c r="T24" s="19">
        <v>0</v>
      </c>
      <c r="U24" s="19">
        <v>0</v>
      </c>
      <c r="V24" s="20">
        <v>0</v>
      </c>
      <c r="W24" s="20">
        <v>0</v>
      </c>
      <c r="X24" s="38">
        <v>0</v>
      </c>
      <c r="Y24" s="39"/>
      <c r="Z24" s="18">
        <v>0</v>
      </c>
      <c r="AA24" s="19">
        <v>0</v>
      </c>
      <c r="AB24" s="19">
        <v>0</v>
      </c>
      <c r="AC24" s="20">
        <v>0</v>
      </c>
      <c r="AD24" s="20">
        <v>0</v>
      </c>
      <c r="AE24" s="38">
        <v>0</v>
      </c>
      <c r="AF24" s="39"/>
      <c r="AG24" s="18">
        <v>0</v>
      </c>
      <c r="AH24" s="19">
        <v>0</v>
      </c>
      <c r="AI24" s="19">
        <v>0</v>
      </c>
      <c r="AJ24" s="20">
        <v>0</v>
      </c>
      <c r="AK24" s="20">
        <v>0</v>
      </c>
      <c r="AL24" s="38">
        <v>0</v>
      </c>
      <c r="AM24" s="39"/>
      <c r="AN24" s="18">
        <v>0</v>
      </c>
      <c r="AO24" s="19">
        <v>0</v>
      </c>
      <c r="AP24" s="19">
        <v>0</v>
      </c>
      <c r="AQ24" s="20">
        <v>0</v>
      </c>
      <c r="AR24" s="20">
        <v>0</v>
      </c>
      <c r="AS24" s="38">
        <v>0</v>
      </c>
      <c r="AT24" s="39"/>
      <c r="AU24" s="18">
        <v>0</v>
      </c>
      <c r="AV24" s="19">
        <v>0</v>
      </c>
      <c r="AW24" s="19">
        <v>0</v>
      </c>
      <c r="AX24" s="20">
        <v>0</v>
      </c>
      <c r="AY24" s="20">
        <v>0</v>
      </c>
      <c r="AZ24" s="38">
        <v>0</v>
      </c>
      <c r="BA24" s="39"/>
      <c r="BB24" s="18">
        <v>0</v>
      </c>
      <c r="BC24" s="19">
        <v>0</v>
      </c>
      <c r="BD24" s="19">
        <v>0</v>
      </c>
      <c r="BE24" s="20">
        <v>0</v>
      </c>
      <c r="BF24" s="20">
        <v>0</v>
      </c>
      <c r="BG24" s="38">
        <v>0</v>
      </c>
      <c r="BH24" s="39"/>
    </row>
    <row r="25" spans="2:60" ht="24.95" customHeight="1">
      <c r="B25" s="21">
        <f>+D24</f>
        <v>0.34375000833333297</v>
      </c>
      <c r="C25" s="22" t="s">
        <v>93</v>
      </c>
      <c r="D25" s="23">
        <f>SUM(0.0416667/4)+B25</f>
        <v>0.35416668333333295</v>
      </c>
      <c r="E25" s="24">
        <v>0</v>
      </c>
      <c r="F25" s="25">
        <v>0</v>
      </c>
      <c r="G25" s="25">
        <v>10</v>
      </c>
      <c r="H25" s="26">
        <v>0</v>
      </c>
      <c r="I25" s="26">
        <v>0</v>
      </c>
      <c r="J25" s="40">
        <v>0</v>
      </c>
      <c r="K25" s="41"/>
      <c r="L25" s="24">
        <v>0</v>
      </c>
      <c r="M25" s="25">
        <v>0</v>
      </c>
      <c r="N25" s="25">
        <v>0</v>
      </c>
      <c r="O25" s="26">
        <v>0</v>
      </c>
      <c r="P25" s="26">
        <v>0</v>
      </c>
      <c r="Q25" s="40">
        <v>0</v>
      </c>
      <c r="R25" s="41"/>
      <c r="S25" s="24">
        <v>0</v>
      </c>
      <c r="T25" s="25">
        <v>0</v>
      </c>
      <c r="U25" s="25">
        <v>0</v>
      </c>
      <c r="V25" s="26">
        <v>0</v>
      </c>
      <c r="W25" s="26">
        <v>0</v>
      </c>
      <c r="X25" s="40">
        <v>0</v>
      </c>
      <c r="Y25" s="41"/>
      <c r="Z25" s="24">
        <v>0</v>
      </c>
      <c r="AA25" s="25">
        <v>0</v>
      </c>
      <c r="AB25" s="25">
        <v>0</v>
      </c>
      <c r="AC25" s="26">
        <v>0</v>
      </c>
      <c r="AD25" s="26">
        <v>0</v>
      </c>
      <c r="AE25" s="40">
        <v>0</v>
      </c>
      <c r="AF25" s="41"/>
      <c r="AG25" s="24">
        <v>0</v>
      </c>
      <c r="AH25" s="25">
        <v>0</v>
      </c>
      <c r="AI25" s="25">
        <v>0</v>
      </c>
      <c r="AJ25" s="26">
        <v>0</v>
      </c>
      <c r="AK25" s="26">
        <v>0</v>
      </c>
      <c r="AL25" s="40">
        <v>0</v>
      </c>
      <c r="AM25" s="41"/>
      <c r="AN25" s="24">
        <v>1</v>
      </c>
      <c r="AO25" s="25">
        <v>0</v>
      </c>
      <c r="AP25" s="25">
        <v>0</v>
      </c>
      <c r="AQ25" s="26">
        <v>0</v>
      </c>
      <c r="AR25" s="26">
        <v>0</v>
      </c>
      <c r="AS25" s="40">
        <v>0</v>
      </c>
      <c r="AT25" s="41"/>
      <c r="AU25" s="24">
        <v>0</v>
      </c>
      <c r="AV25" s="25">
        <v>0</v>
      </c>
      <c r="AW25" s="25">
        <v>0</v>
      </c>
      <c r="AX25" s="26">
        <v>0</v>
      </c>
      <c r="AY25" s="26">
        <v>0</v>
      </c>
      <c r="AZ25" s="40">
        <v>0</v>
      </c>
      <c r="BA25" s="41"/>
      <c r="BB25" s="24">
        <v>0</v>
      </c>
      <c r="BC25" s="25">
        <v>0</v>
      </c>
      <c r="BD25" s="25">
        <v>0</v>
      </c>
      <c r="BE25" s="26">
        <v>0</v>
      </c>
      <c r="BF25" s="26">
        <v>0</v>
      </c>
      <c r="BG25" s="40">
        <v>0</v>
      </c>
      <c r="BH25" s="41"/>
    </row>
    <row r="26" spans="2:60" ht="24.95" customHeight="1">
      <c r="B26" s="21">
        <f t="shared" ref="B26:B32" si="0">+D25</f>
        <v>0.35416668333333295</v>
      </c>
      <c r="C26" s="22" t="s">
        <v>93</v>
      </c>
      <c r="D26" s="23">
        <f t="shared" ref="D26:D27" si="1">SUM(0.0416667/4)+B26</f>
        <v>0.36458335833333294</v>
      </c>
      <c r="E26" s="24">
        <v>0</v>
      </c>
      <c r="F26" s="25">
        <v>0</v>
      </c>
      <c r="G26" s="25">
        <v>1</v>
      </c>
      <c r="H26" s="26">
        <v>12</v>
      </c>
      <c r="I26" s="26">
        <v>0</v>
      </c>
      <c r="J26" s="40">
        <v>0</v>
      </c>
      <c r="K26" s="41"/>
      <c r="L26" s="24">
        <v>0</v>
      </c>
      <c r="M26" s="25">
        <v>0</v>
      </c>
      <c r="N26" s="25">
        <v>0</v>
      </c>
      <c r="O26" s="26">
        <v>0</v>
      </c>
      <c r="P26" s="26">
        <v>0</v>
      </c>
      <c r="Q26" s="40">
        <v>0</v>
      </c>
      <c r="R26" s="41"/>
      <c r="S26" s="24">
        <v>0</v>
      </c>
      <c r="T26" s="25">
        <v>0</v>
      </c>
      <c r="U26" s="25">
        <v>0</v>
      </c>
      <c r="V26" s="26">
        <v>0</v>
      </c>
      <c r="W26" s="26">
        <v>0</v>
      </c>
      <c r="X26" s="40">
        <v>0</v>
      </c>
      <c r="Y26" s="41"/>
      <c r="Z26" s="24">
        <v>0</v>
      </c>
      <c r="AA26" s="25">
        <v>0</v>
      </c>
      <c r="AB26" s="25">
        <v>0</v>
      </c>
      <c r="AC26" s="26">
        <v>0</v>
      </c>
      <c r="AD26" s="26">
        <v>0</v>
      </c>
      <c r="AE26" s="40">
        <v>0</v>
      </c>
      <c r="AF26" s="41"/>
      <c r="AG26" s="24">
        <v>0</v>
      </c>
      <c r="AH26" s="25">
        <v>0</v>
      </c>
      <c r="AI26" s="25">
        <v>0</v>
      </c>
      <c r="AJ26" s="26">
        <v>0</v>
      </c>
      <c r="AK26" s="26">
        <v>0</v>
      </c>
      <c r="AL26" s="40">
        <v>0</v>
      </c>
      <c r="AM26" s="41"/>
      <c r="AN26" s="24">
        <v>0</v>
      </c>
      <c r="AO26" s="25">
        <v>0</v>
      </c>
      <c r="AP26" s="25">
        <v>1</v>
      </c>
      <c r="AQ26" s="26">
        <v>0</v>
      </c>
      <c r="AR26" s="26">
        <v>0</v>
      </c>
      <c r="AS26" s="40">
        <v>0</v>
      </c>
      <c r="AT26" s="41"/>
      <c r="AU26" s="24">
        <v>0</v>
      </c>
      <c r="AV26" s="25">
        <v>0</v>
      </c>
      <c r="AW26" s="25">
        <v>0</v>
      </c>
      <c r="AX26" s="26">
        <v>0</v>
      </c>
      <c r="AY26" s="26">
        <v>0</v>
      </c>
      <c r="AZ26" s="40">
        <v>0</v>
      </c>
      <c r="BA26" s="41"/>
      <c r="BB26" s="24">
        <v>0</v>
      </c>
      <c r="BC26" s="25">
        <v>0</v>
      </c>
      <c r="BD26" s="25">
        <v>0</v>
      </c>
      <c r="BE26" s="26">
        <v>0</v>
      </c>
      <c r="BF26" s="26">
        <v>0</v>
      </c>
      <c r="BG26" s="40">
        <v>0</v>
      </c>
      <c r="BH26" s="41"/>
    </row>
    <row r="27" spans="2:60" ht="24.95" customHeight="1">
      <c r="B27" s="21">
        <f t="shared" si="0"/>
        <v>0.36458335833333294</v>
      </c>
      <c r="C27" s="22" t="s">
        <v>93</v>
      </c>
      <c r="D27" s="23">
        <f t="shared" si="1"/>
        <v>0.37500003333333293</v>
      </c>
      <c r="E27" s="24">
        <v>0</v>
      </c>
      <c r="F27" s="25">
        <v>0</v>
      </c>
      <c r="G27" s="25">
        <v>0</v>
      </c>
      <c r="H27" s="26">
        <v>0</v>
      </c>
      <c r="I27" s="26">
        <v>0</v>
      </c>
      <c r="J27" s="40">
        <v>0</v>
      </c>
      <c r="K27" s="41"/>
      <c r="L27" s="24">
        <v>0</v>
      </c>
      <c r="M27" s="25">
        <v>0</v>
      </c>
      <c r="N27" s="25">
        <v>0</v>
      </c>
      <c r="O27" s="26">
        <v>0</v>
      </c>
      <c r="P27" s="26">
        <v>0</v>
      </c>
      <c r="Q27" s="40">
        <v>0</v>
      </c>
      <c r="R27" s="41"/>
      <c r="S27" s="24">
        <v>0</v>
      </c>
      <c r="T27" s="25">
        <v>0</v>
      </c>
      <c r="U27" s="25">
        <v>0</v>
      </c>
      <c r="V27" s="26">
        <v>0</v>
      </c>
      <c r="W27" s="26">
        <v>0</v>
      </c>
      <c r="X27" s="40">
        <v>0</v>
      </c>
      <c r="Y27" s="41"/>
      <c r="Z27" s="24">
        <v>0</v>
      </c>
      <c r="AA27" s="25">
        <v>0</v>
      </c>
      <c r="AB27" s="25">
        <v>0</v>
      </c>
      <c r="AC27" s="26">
        <v>0</v>
      </c>
      <c r="AD27" s="26">
        <v>0</v>
      </c>
      <c r="AE27" s="40">
        <v>0</v>
      </c>
      <c r="AF27" s="41"/>
      <c r="AG27" s="24">
        <v>0</v>
      </c>
      <c r="AH27" s="25">
        <v>0</v>
      </c>
      <c r="AI27" s="25">
        <v>0</v>
      </c>
      <c r="AJ27" s="26">
        <v>0</v>
      </c>
      <c r="AK27" s="26">
        <v>0</v>
      </c>
      <c r="AL27" s="40">
        <v>0</v>
      </c>
      <c r="AM27" s="41"/>
      <c r="AN27" s="24">
        <v>0</v>
      </c>
      <c r="AO27" s="25">
        <v>0</v>
      </c>
      <c r="AP27" s="25">
        <v>0</v>
      </c>
      <c r="AQ27" s="26">
        <v>0</v>
      </c>
      <c r="AR27" s="26">
        <v>0</v>
      </c>
      <c r="AS27" s="40">
        <v>0</v>
      </c>
      <c r="AT27" s="41"/>
      <c r="AU27" s="24">
        <v>0</v>
      </c>
      <c r="AV27" s="25">
        <v>0</v>
      </c>
      <c r="AW27" s="25">
        <v>0</v>
      </c>
      <c r="AX27" s="26">
        <v>0</v>
      </c>
      <c r="AY27" s="26">
        <v>0</v>
      </c>
      <c r="AZ27" s="40">
        <v>0</v>
      </c>
      <c r="BA27" s="41"/>
      <c r="BB27" s="24">
        <v>0</v>
      </c>
      <c r="BC27" s="25">
        <v>0</v>
      </c>
      <c r="BD27" s="25">
        <v>0</v>
      </c>
      <c r="BE27" s="26">
        <v>0</v>
      </c>
      <c r="BF27" s="26">
        <v>0</v>
      </c>
      <c r="BG27" s="40">
        <v>0</v>
      </c>
      <c r="BH27" s="41"/>
    </row>
    <row r="28" spans="2:60" s="1" customFormat="1" ht="24.95" customHeight="1">
      <c r="B28" s="112"/>
      <c r="C28" s="113"/>
      <c r="D28" s="114"/>
      <c r="E28" s="27"/>
      <c r="F28" s="27"/>
      <c r="G28" s="27"/>
      <c r="H28" s="27"/>
      <c r="I28" s="27"/>
      <c r="J28" s="27"/>
      <c r="K28" s="42"/>
      <c r="L28" s="27"/>
      <c r="M28" s="27"/>
      <c r="N28" s="27"/>
      <c r="O28" s="27"/>
      <c r="P28" s="27"/>
      <c r="Q28" s="27"/>
      <c r="R28" s="42"/>
      <c r="S28" s="27"/>
      <c r="T28" s="27"/>
      <c r="U28" s="27"/>
      <c r="V28" s="27"/>
      <c r="W28" s="27"/>
      <c r="X28" s="27"/>
      <c r="Y28" s="42"/>
      <c r="Z28" s="27"/>
      <c r="AA28" s="27"/>
      <c r="AB28" s="27"/>
      <c r="AC28" s="27"/>
      <c r="AD28" s="27"/>
      <c r="AE28" s="27"/>
      <c r="AF28" s="42"/>
      <c r="AG28" s="27"/>
      <c r="AH28" s="27"/>
      <c r="AI28" s="27"/>
      <c r="AJ28" s="27"/>
      <c r="AK28" s="27"/>
      <c r="AL28" s="27"/>
      <c r="AM28" s="42"/>
      <c r="AN28" s="27"/>
      <c r="AO28" s="27"/>
      <c r="AP28" s="27"/>
      <c r="AQ28" s="27"/>
      <c r="AR28" s="27"/>
      <c r="AS28" s="27"/>
      <c r="AT28" s="42"/>
      <c r="AU28" s="27"/>
      <c r="AV28" s="27"/>
      <c r="AW28" s="27"/>
      <c r="AX28" s="27"/>
      <c r="AY28" s="27"/>
      <c r="AZ28" s="27"/>
      <c r="BA28" s="42"/>
      <c r="BB28" s="27"/>
      <c r="BC28" s="27"/>
      <c r="BD28" s="27"/>
      <c r="BE28" s="27"/>
      <c r="BF28" s="27"/>
      <c r="BG28" s="27"/>
      <c r="BH28" s="42"/>
    </row>
    <row r="29" spans="2:60" ht="24.95" customHeight="1">
      <c r="B29" s="28">
        <v>0.70833333333333304</v>
      </c>
      <c r="C29" s="29" t="s">
        <v>93</v>
      </c>
      <c r="D29" s="30">
        <f t="shared" ref="D29:D30" si="2">SUM(0.0416667/4)+B29</f>
        <v>0.71875000833333302</v>
      </c>
      <c r="E29" s="31">
        <v>0</v>
      </c>
      <c r="F29" s="32">
        <v>0</v>
      </c>
      <c r="G29" s="32">
        <v>0</v>
      </c>
      <c r="H29" s="33">
        <v>0</v>
      </c>
      <c r="I29" s="33">
        <v>0</v>
      </c>
      <c r="J29" s="43">
        <v>0</v>
      </c>
      <c r="K29" s="44"/>
      <c r="L29" s="31">
        <v>1</v>
      </c>
      <c r="M29" s="32">
        <v>0</v>
      </c>
      <c r="N29" s="32">
        <v>0</v>
      </c>
      <c r="O29" s="33">
        <v>0</v>
      </c>
      <c r="P29" s="33">
        <v>0</v>
      </c>
      <c r="Q29" s="43">
        <v>0</v>
      </c>
      <c r="R29" s="44"/>
      <c r="S29" s="31">
        <v>0</v>
      </c>
      <c r="T29" s="32">
        <v>0</v>
      </c>
      <c r="U29" s="32">
        <v>0</v>
      </c>
      <c r="V29" s="33">
        <v>0</v>
      </c>
      <c r="W29" s="33">
        <v>0</v>
      </c>
      <c r="X29" s="43">
        <v>0</v>
      </c>
      <c r="Y29" s="44"/>
      <c r="Z29" s="31">
        <v>0</v>
      </c>
      <c r="AA29" s="32">
        <v>0</v>
      </c>
      <c r="AB29" s="32">
        <v>0</v>
      </c>
      <c r="AC29" s="33">
        <v>0</v>
      </c>
      <c r="AD29" s="33">
        <v>0</v>
      </c>
      <c r="AE29" s="43">
        <v>0</v>
      </c>
      <c r="AF29" s="44"/>
      <c r="AG29" s="31">
        <v>1</v>
      </c>
      <c r="AH29" s="32">
        <v>0</v>
      </c>
      <c r="AI29" s="32">
        <v>0</v>
      </c>
      <c r="AJ29" s="33">
        <v>0</v>
      </c>
      <c r="AK29" s="33">
        <v>0</v>
      </c>
      <c r="AL29" s="43">
        <v>0</v>
      </c>
      <c r="AM29" s="44"/>
      <c r="AN29" s="31">
        <v>3</v>
      </c>
      <c r="AO29" s="32">
        <v>0</v>
      </c>
      <c r="AP29" s="32">
        <v>0</v>
      </c>
      <c r="AQ29" s="33">
        <v>0</v>
      </c>
      <c r="AR29" s="33">
        <v>0</v>
      </c>
      <c r="AS29" s="43">
        <v>0</v>
      </c>
      <c r="AT29" s="44"/>
      <c r="AU29" s="31">
        <v>0</v>
      </c>
      <c r="AV29" s="32">
        <v>0</v>
      </c>
      <c r="AW29" s="32">
        <v>0</v>
      </c>
      <c r="AX29" s="33">
        <v>0</v>
      </c>
      <c r="AY29" s="33">
        <v>0</v>
      </c>
      <c r="AZ29" s="43">
        <v>0</v>
      </c>
      <c r="BA29" s="44"/>
      <c r="BB29" s="31">
        <v>0</v>
      </c>
      <c r="BC29" s="32">
        <v>0</v>
      </c>
      <c r="BD29" s="32">
        <v>0</v>
      </c>
      <c r="BE29" s="33">
        <v>0</v>
      </c>
      <c r="BF29" s="33">
        <v>0</v>
      </c>
      <c r="BG29" s="43">
        <v>0</v>
      </c>
      <c r="BH29" s="44"/>
    </row>
    <row r="30" spans="2:60" ht="24.95" customHeight="1">
      <c r="B30" s="34">
        <f t="shared" si="0"/>
        <v>0.71875000833333302</v>
      </c>
      <c r="C30" s="29" t="s">
        <v>93</v>
      </c>
      <c r="D30" s="35">
        <f t="shared" si="2"/>
        <v>0.72916668333333301</v>
      </c>
      <c r="E30" s="31">
        <v>0</v>
      </c>
      <c r="F30" s="32">
        <v>0</v>
      </c>
      <c r="G30" s="32">
        <v>0</v>
      </c>
      <c r="H30" s="33">
        <v>0</v>
      </c>
      <c r="I30" s="33">
        <v>0</v>
      </c>
      <c r="J30" s="43">
        <v>0</v>
      </c>
      <c r="K30" s="44"/>
      <c r="L30" s="31">
        <v>0</v>
      </c>
      <c r="M30" s="32">
        <v>0</v>
      </c>
      <c r="N30" s="32">
        <v>0</v>
      </c>
      <c r="O30" s="33">
        <v>0</v>
      </c>
      <c r="P30" s="33">
        <v>0</v>
      </c>
      <c r="Q30" s="43">
        <v>0</v>
      </c>
      <c r="R30" s="44"/>
      <c r="S30" s="31">
        <v>0</v>
      </c>
      <c r="T30" s="32">
        <v>0</v>
      </c>
      <c r="U30" s="32">
        <v>0</v>
      </c>
      <c r="V30" s="33">
        <v>0</v>
      </c>
      <c r="W30" s="33">
        <v>0</v>
      </c>
      <c r="X30" s="43">
        <v>0</v>
      </c>
      <c r="Y30" s="44"/>
      <c r="Z30" s="31">
        <v>0</v>
      </c>
      <c r="AA30" s="32">
        <v>0</v>
      </c>
      <c r="AB30" s="32">
        <v>0</v>
      </c>
      <c r="AC30" s="33">
        <v>0</v>
      </c>
      <c r="AD30" s="33">
        <v>0</v>
      </c>
      <c r="AE30" s="43">
        <v>0</v>
      </c>
      <c r="AF30" s="44"/>
      <c r="AG30" s="31">
        <v>0</v>
      </c>
      <c r="AH30" s="32">
        <v>0</v>
      </c>
      <c r="AI30" s="32">
        <v>0</v>
      </c>
      <c r="AJ30" s="33">
        <v>0</v>
      </c>
      <c r="AK30" s="33">
        <v>0</v>
      </c>
      <c r="AL30" s="43">
        <v>0</v>
      </c>
      <c r="AM30" s="44"/>
      <c r="AN30" s="31">
        <v>5</v>
      </c>
      <c r="AO30" s="32">
        <v>0</v>
      </c>
      <c r="AP30" s="32">
        <v>1</v>
      </c>
      <c r="AQ30" s="33">
        <v>1</v>
      </c>
      <c r="AR30" s="33">
        <v>0</v>
      </c>
      <c r="AS30" s="43">
        <v>0</v>
      </c>
      <c r="AT30" s="44"/>
      <c r="AU30" s="31">
        <v>0</v>
      </c>
      <c r="AV30" s="32">
        <v>0</v>
      </c>
      <c r="AW30" s="32">
        <v>0</v>
      </c>
      <c r="AX30" s="33">
        <v>0</v>
      </c>
      <c r="AY30" s="33">
        <v>0</v>
      </c>
      <c r="AZ30" s="43">
        <v>0</v>
      </c>
      <c r="BA30" s="44"/>
      <c r="BB30" s="31">
        <v>0</v>
      </c>
      <c r="BC30" s="32">
        <v>0</v>
      </c>
      <c r="BD30" s="32">
        <v>0</v>
      </c>
      <c r="BE30" s="33">
        <v>0</v>
      </c>
      <c r="BF30" s="33">
        <v>0</v>
      </c>
      <c r="BG30" s="43">
        <v>0</v>
      </c>
      <c r="BH30" s="44"/>
    </row>
    <row r="31" spans="2:60" ht="24.95" customHeight="1">
      <c r="B31" s="34">
        <f t="shared" si="0"/>
        <v>0.72916668333333301</v>
      </c>
      <c r="C31" s="29" t="s">
        <v>93</v>
      </c>
      <c r="D31" s="35">
        <f t="shared" ref="D31:D32" si="3">SUM(0.0416667/4)+B31</f>
        <v>0.739583358333333</v>
      </c>
      <c r="E31" s="31">
        <v>0</v>
      </c>
      <c r="F31" s="32">
        <v>0</v>
      </c>
      <c r="G31" s="32">
        <v>0</v>
      </c>
      <c r="H31" s="33">
        <v>0</v>
      </c>
      <c r="I31" s="33">
        <v>0</v>
      </c>
      <c r="J31" s="43">
        <v>0</v>
      </c>
      <c r="K31" s="44"/>
      <c r="L31" s="31">
        <v>0</v>
      </c>
      <c r="M31" s="32">
        <v>0</v>
      </c>
      <c r="N31" s="32">
        <v>0</v>
      </c>
      <c r="O31" s="33">
        <v>0</v>
      </c>
      <c r="P31" s="33">
        <v>0</v>
      </c>
      <c r="Q31" s="43">
        <v>0</v>
      </c>
      <c r="R31" s="44"/>
      <c r="S31" s="31">
        <v>0</v>
      </c>
      <c r="T31" s="32">
        <v>0</v>
      </c>
      <c r="U31" s="32">
        <v>0</v>
      </c>
      <c r="V31" s="33">
        <v>0</v>
      </c>
      <c r="W31" s="33">
        <v>0</v>
      </c>
      <c r="X31" s="43">
        <v>0</v>
      </c>
      <c r="Y31" s="44"/>
      <c r="Z31" s="31">
        <v>0</v>
      </c>
      <c r="AA31" s="32">
        <v>0</v>
      </c>
      <c r="AB31" s="32">
        <v>0</v>
      </c>
      <c r="AC31" s="33">
        <v>0</v>
      </c>
      <c r="AD31" s="33">
        <v>0</v>
      </c>
      <c r="AE31" s="43">
        <v>0</v>
      </c>
      <c r="AF31" s="44"/>
      <c r="AG31" s="31">
        <v>0</v>
      </c>
      <c r="AH31" s="32">
        <v>0</v>
      </c>
      <c r="AI31" s="32">
        <v>0</v>
      </c>
      <c r="AJ31" s="33">
        <v>0</v>
      </c>
      <c r="AK31" s="33">
        <v>0</v>
      </c>
      <c r="AL31" s="43">
        <v>0</v>
      </c>
      <c r="AM31" s="44"/>
      <c r="AN31" s="31">
        <v>8</v>
      </c>
      <c r="AO31" s="32">
        <v>0</v>
      </c>
      <c r="AP31" s="32">
        <v>0</v>
      </c>
      <c r="AQ31" s="33">
        <v>0</v>
      </c>
      <c r="AR31" s="33">
        <v>0</v>
      </c>
      <c r="AS31" s="43">
        <v>0</v>
      </c>
      <c r="AT31" s="44"/>
      <c r="AU31" s="31">
        <v>0</v>
      </c>
      <c r="AV31" s="32">
        <v>0</v>
      </c>
      <c r="AW31" s="32">
        <v>0</v>
      </c>
      <c r="AX31" s="33">
        <v>0</v>
      </c>
      <c r="AY31" s="33">
        <v>0</v>
      </c>
      <c r="AZ31" s="43">
        <v>0</v>
      </c>
      <c r="BA31" s="44"/>
      <c r="BB31" s="31">
        <v>0</v>
      </c>
      <c r="BC31" s="32">
        <v>0</v>
      </c>
      <c r="BD31" s="32">
        <v>0</v>
      </c>
      <c r="BE31" s="33">
        <v>0</v>
      </c>
      <c r="BF31" s="33">
        <v>0</v>
      </c>
      <c r="BG31" s="43">
        <v>0</v>
      </c>
      <c r="BH31" s="44"/>
    </row>
    <row r="32" spans="2:60" ht="24.95" customHeight="1">
      <c r="B32" s="34">
        <f t="shared" si="0"/>
        <v>0.739583358333333</v>
      </c>
      <c r="C32" s="29" t="s">
        <v>93</v>
      </c>
      <c r="D32" s="35">
        <f t="shared" si="3"/>
        <v>0.75000003333333298</v>
      </c>
      <c r="E32" s="31">
        <v>0</v>
      </c>
      <c r="F32" s="32">
        <v>0</v>
      </c>
      <c r="G32" s="32">
        <v>0</v>
      </c>
      <c r="H32" s="33">
        <v>0</v>
      </c>
      <c r="I32" s="33">
        <v>0</v>
      </c>
      <c r="J32" s="43">
        <v>0</v>
      </c>
      <c r="K32" s="44"/>
      <c r="L32" s="31">
        <v>0</v>
      </c>
      <c r="M32" s="32">
        <v>0</v>
      </c>
      <c r="N32" s="32">
        <v>0</v>
      </c>
      <c r="O32" s="33">
        <v>0</v>
      </c>
      <c r="P32" s="33">
        <v>0</v>
      </c>
      <c r="Q32" s="43">
        <v>0</v>
      </c>
      <c r="R32" s="44"/>
      <c r="S32" s="31">
        <v>0</v>
      </c>
      <c r="T32" s="32">
        <v>0</v>
      </c>
      <c r="U32" s="32">
        <v>0</v>
      </c>
      <c r="V32" s="33">
        <v>0</v>
      </c>
      <c r="W32" s="33">
        <v>0</v>
      </c>
      <c r="X32" s="43">
        <v>0</v>
      </c>
      <c r="Y32" s="44"/>
      <c r="Z32" s="31">
        <v>0</v>
      </c>
      <c r="AA32" s="32">
        <v>0</v>
      </c>
      <c r="AB32" s="32">
        <v>0</v>
      </c>
      <c r="AC32" s="33">
        <v>0</v>
      </c>
      <c r="AD32" s="33">
        <v>0</v>
      </c>
      <c r="AE32" s="43">
        <v>0</v>
      </c>
      <c r="AF32" s="44"/>
      <c r="AG32" s="31">
        <v>0</v>
      </c>
      <c r="AH32" s="32">
        <v>0</v>
      </c>
      <c r="AI32" s="32">
        <v>0</v>
      </c>
      <c r="AJ32" s="33">
        <v>0</v>
      </c>
      <c r="AK32" s="33">
        <v>0</v>
      </c>
      <c r="AL32" s="43">
        <v>0</v>
      </c>
      <c r="AM32" s="44"/>
      <c r="AN32" s="31">
        <v>4</v>
      </c>
      <c r="AO32" s="32">
        <v>0</v>
      </c>
      <c r="AP32" s="32">
        <v>1</v>
      </c>
      <c r="AQ32" s="33">
        <v>0</v>
      </c>
      <c r="AR32" s="33">
        <v>0</v>
      </c>
      <c r="AS32" s="43">
        <v>0</v>
      </c>
      <c r="AT32" s="44"/>
      <c r="AU32" s="31">
        <v>0</v>
      </c>
      <c r="AV32" s="32">
        <v>0</v>
      </c>
      <c r="AW32" s="32">
        <v>1</v>
      </c>
      <c r="AX32" s="33">
        <v>0</v>
      </c>
      <c r="AY32" s="33">
        <v>0</v>
      </c>
      <c r="AZ32" s="43">
        <v>0</v>
      </c>
      <c r="BA32" s="44"/>
      <c r="BB32" s="31">
        <v>0</v>
      </c>
      <c r="BC32" s="32">
        <v>0</v>
      </c>
      <c r="BD32" s="32">
        <v>0</v>
      </c>
      <c r="BE32" s="33">
        <v>0</v>
      </c>
      <c r="BF32" s="33">
        <v>0</v>
      </c>
      <c r="BG32" s="43">
        <v>0</v>
      </c>
      <c r="BH32" s="44"/>
    </row>
    <row r="33" spans="2:64" ht="30" customHeight="1">
      <c r="B33" s="115" t="s">
        <v>94</v>
      </c>
      <c r="C33" s="116"/>
      <c r="D33" s="117"/>
      <c r="E33" s="27"/>
      <c r="F33" s="27"/>
      <c r="G33" s="27"/>
      <c r="H33" s="27"/>
      <c r="I33" s="27"/>
      <c r="J33" s="27"/>
      <c r="K33" s="42"/>
      <c r="L33" s="27"/>
      <c r="M33" s="27"/>
      <c r="N33" s="27"/>
      <c r="O33" s="27"/>
      <c r="P33" s="27"/>
      <c r="Q33" s="27"/>
      <c r="R33" s="42"/>
      <c r="S33" s="27"/>
      <c r="T33" s="27"/>
      <c r="U33" s="27"/>
      <c r="V33" s="27"/>
      <c r="W33" s="27"/>
      <c r="X33" s="27"/>
      <c r="Y33" s="42"/>
      <c r="Z33" s="27"/>
      <c r="AA33" s="27"/>
      <c r="AB33" s="27"/>
      <c r="AC33" s="27"/>
      <c r="AD33" s="27"/>
      <c r="AE33" s="27"/>
      <c r="AF33" s="42"/>
      <c r="AG33" s="27"/>
      <c r="AH33" s="27"/>
      <c r="AI33" s="27"/>
      <c r="AJ33" s="27"/>
      <c r="AK33" s="27"/>
      <c r="AL33" s="27"/>
      <c r="AM33" s="42"/>
      <c r="AN33" s="27"/>
      <c r="AO33" s="27"/>
      <c r="AP33" s="27"/>
      <c r="AQ33" s="27"/>
      <c r="AR33" s="27"/>
      <c r="AS33" s="27"/>
      <c r="AT33" s="42"/>
      <c r="AU33" s="27"/>
      <c r="AV33" s="27"/>
      <c r="AW33" s="27"/>
      <c r="AX33" s="27"/>
      <c r="AY33" s="27"/>
      <c r="AZ33" s="27"/>
      <c r="BA33" s="42"/>
      <c r="BB33" s="27"/>
      <c r="BC33" s="27"/>
      <c r="BD33" s="27"/>
      <c r="BE33" s="27"/>
      <c r="BF33" s="27"/>
      <c r="BG33" s="27"/>
      <c r="BH33" s="42"/>
    </row>
    <row r="35" spans="2:64" ht="34.5" customHeight="1">
      <c r="B35" s="98" t="s">
        <v>81</v>
      </c>
      <c r="C35" s="99"/>
      <c r="D35" s="100"/>
      <c r="E35" s="118" t="str">
        <f>V5</f>
        <v>Road 3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20"/>
      <c r="AG35" s="109" t="str">
        <f>T9</f>
        <v>Road 4</v>
      </c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1"/>
    </row>
    <row r="36" spans="2:64" ht="39" customHeight="1">
      <c r="B36" s="98" t="s">
        <v>82</v>
      </c>
      <c r="C36" s="107"/>
      <c r="D36" s="108"/>
      <c r="E36" s="95" t="s">
        <v>95</v>
      </c>
      <c r="F36" s="96"/>
      <c r="G36" s="96"/>
      <c r="H36" s="96"/>
      <c r="I36" s="96"/>
      <c r="J36" s="96"/>
      <c r="K36" s="97"/>
      <c r="L36" s="95" t="s">
        <v>96</v>
      </c>
      <c r="M36" s="96"/>
      <c r="N36" s="96"/>
      <c r="O36" s="96"/>
      <c r="P36" s="96"/>
      <c r="Q36" s="96"/>
      <c r="R36" s="97"/>
      <c r="S36" s="95" t="s">
        <v>97</v>
      </c>
      <c r="T36" s="96"/>
      <c r="U36" s="96"/>
      <c r="V36" s="96"/>
      <c r="W36" s="96"/>
      <c r="X36" s="96"/>
      <c r="Y36" s="97"/>
      <c r="Z36" s="95" t="s">
        <v>98</v>
      </c>
      <c r="AA36" s="96"/>
      <c r="AB36" s="96"/>
      <c r="AC36" s="96"/>
      <c r="AD36" s="96"/>
      <c r="AE36" s="96"/>
      <c r="AF36" s="97"/>
      <c r="AG36" s="95" t="s">
        <v>99</v>
      </c>
      <c r="AH36" s="96"/>
      <c r="AI36" s="96"/>
      <c r="AJ36" s="96"/>
      <c r="AK36" s="96"/>
      <c r="AL36" s="96"/>
      <c r="AM36" s="97"/>
      <c r="AN36" s="95" t="s">
        <v>100</v>
      </c>
      <c r="AO36" s="96"/>
      <c r="AP36" s="96"/>
      <c r="AQ36" s="96"/>
      <c r="AR36" s="96"/>
      <c r="AS36" s="96"/>
      <c r="AT36" s="97"/>
      <c r="AU36" s="95" t="s">
        <v>101</v>
      </c>
      <c r="AV36" s="96"/>
      <c r="AW36" s="96"/>
      <c r="AX36" s="96"/>
      <c r="AY36" s="96"/>
      <c r="AZ36" s="96"/>
      <c r="BA36" s="97"/>
      <c r="BB36" s="95" t="s">
        <v>102</v>
      </c>
      <c r="BC36" s="96"/>
      <c r="BD36" s="96"/>
      <c r="BE36" s="96"/>
      <c r="BF36" s="96"/>
      <c r="BG36" s="96"/>
      <c r="BH36" s="97"/>
    </row>
    <row r="37" spans="2:64" ht="69.599999999999994" customHeight="1">
      <c r="B37" s="104" t="s">
        <v>91</v>
      </c>
      <c r="C37" s="105"/>
      <c r="D37" s="106"/>
      <c r="E37" s="12" t="str">
        <f>$E$19</f>
        <v>Class 1-2</v>
      </c>
      <c r="F37" s="13" t="str">
        <f>$G$19</f>
        <v>Class 3-4</v>
      </c>
      <c r="G37" s="13" t="str">
        <f>$I$19</f>
        <v>Class 5-6</v>
      </c>
      <c r="H37" s="14" t="str">
        <f>$K$19</f>
        <v>Class 7</v>
      </c>
      <c r="I37" s="14" t="str">
        <f>$M$19</f>
        <v>Class 8</v>
      </c>
      <c r="J37" s="36" t="str">
        <f>$O$19</f>
        <v>Class 9</v>
      </c>
      <c r="K37" s="37" t="s">
        <v>92</v>
      </c>
      <c r="L37" s="12" t="str">
        <f>$E$19</f>
        <v>Class 1-2</v>
      </c>
      <c r="M37" s="13" t="str">
        <f>$G$19</f>
        <v>Class 3-4</v>
      </c>
      <c r="N37" s="13" t="str">
        <f>$I$19</f>
        <v>Class 5-6</v>
      </c>
      <c r="O37" s="14" t="str">
        <f>$K$19</f>
        <v>Class 7</v>
      </c>
      <c r="P37" s="14" t="str">
        <f>$M$19</f>
        <v>Class 8</v>
      </c>
      <c r="Q37" s="36" t="str">
        <f>$O$19</f>
        <v>Class 9</v>
      </c>
      <c r="R37" s="37" t="s">
        <v>92</v>
      </c>
      <c r="S37" s="12" t="str">
        <f>$E$19</f>
        <v>Class 1-2</v>
      </c>
      <c r="T37" s="13" t="str">
        <f>$G$19</f>
        <v>Class 3-4</v>
      </c>
      <c r="U37" s="13" t="str">
        <f>$I$19</f>
        <v>Class 5-6</v>
      </c>
      <c r="V37" s="14" t="str">
        <f>$K$19</f>
        <v>Class 7</v>
      </c>
      <c r="W37" s="14" t="str">
        <f>$M$19</f>
        <v>Class 8</v>
      </c>
      <c r="X37" s="36" t="str">
        <f>$O$19</f>
        <v>Class 9</v>
      </c>
      <c r="Y37" s="37" t="s">
        <v>92</v>
      </c>
      <c r="Z37" s="12" t="str">
        <f>$E$19</f>
        <v>Class 1-2</v>
      </c>
      <c r="AA37" s="13" t="str">
        <f>$G$19</f>
        <v>Class 3-4</v>
      </c>
      <c r="AB37" s="13" t="str">
        <f>$I$19</f>
        <v>Class 5-6</v>
      </c>
      <c r="AC37" s="14" t="str">
        <f>$K$19</f>
        <v>Class 7</v>
      </c>
      <c r="AD37" s="14" t="str">
        <f>$M$19</f>
        <v>Class 8</v>
      </c>
      <c r="AE37" s="36" t="str">
        <f>$O$19</f>
        <v>Class 9</v>
      </c>
      <c r="AF37" s="37" t="s">
        <v>92</v>
      </c>
      <c r="AG37" s="12" t="str">
        <f>$E$19</f>
        <v>Class 1-2</v>
      </c>
      <c r="AH37" s="13" t="str">
        <f>$G$19</f>
        <v>Class 3-4</v>
      </c>
      <c r="AI37" s="13" t="str">
        <f>$I$19</f>
        <v>Class 5-6</v>
      </c>
      <c r="AJ37" s="14" t="str">
        <f>$K$19</f>
        <v>Class 7</v>
      </c>
      <c r="AK37" s="14" t="str">
        <f>$M$19</f>
        <v>Class 8</v>
      </c>
      <c r="AL37" s="36" t="str">
        <f>$O$19</f>
        <v>Class 9</v>
      </c>
      <c r="AM37" s="37" t="s">
        <v>92</v>
      </c>
      <c r="AN37" s="12" t="str">
        <f>$E$19</f>
        <v>Class 1-2</v>
      </c>
      <c r="AO37" s="13" t="str">
        <f>$G$19</f>
        <v>Class 3-4</v>
      </c>
      <c r="AP37" s="13" t="str">
        <f>$I$19</f>
        <v>Class 5-6</v>
      </c>
      <c r="AQ37" s="14" t="str">
        <f>$K$19</f>
        <v>Class 7</v>
      </c>
      <c r="AR37" s="14" t="str">
        <f>$M$19</f>
        <v>Class 8</v>
      </c>
      <c r="AS37" s="36" t="str">
        <f>$O$19</f>
        <v>Class 9</v>
      </c>
      <c r="AT37" s="37" t="s">
        <v>92</v>
      </c>
      <c r="AU37" s="12" t="str">
        <f>$E$19</f>
        <v>Class 1-2</v>
      </c>
      <c r="AV37" s="13" t="str">
        <f>$G$19</f>
        <v>Class 3-4</v>
      </c>
      <c r="AW37" s="13" t="str">
        <f>$I$19</f>
        <v>Class 5-6</v>
      </c>
      <c r="AX37" s="14" t="str">
        <f>$K$19</f>
        <v>Class 7</v>
      </c>
      <c r="AY37" s="14" t="str">
        <f>$M$19</f>
        <v>Class 8</v>
      </c>
      <c r="AZ37" s="36" t="str">
        <f>$O$19</f>
        <v>Class 9</v>
      </c>
      <c r="BA37" s="37" t="s">
        <v>92</v>
      </c>
      <c r="BB37" s="12" t="str">
        <f>$E$19</f>
        <v>Class 1-2</v>
      </c>
      <c r="BC37" s="13" t="str">
        <f>$G$19</f>
        <v>Class 3-4</v>
      </c>
      <c r="BD37" s="13" t="str">
        <f>$I$19</f>
        <v>Class 5-6</v>
      </c>
      <c r="BE37" s="14" t="str">
        <f>$K$19</f>
        <v>Class 7</v>
      </c>
      <c r="BF37" s="14" t="str">
        <f>$M$19</f>
        <v>Class 8</v>
      </c>
      <c r="BG37" s="36" t="str">
        <f>$O$19</f>
        <v>Class 9</v>
      </c>
      <c r="BH37" s="37" t="s">
        <v>92</v>
      </c>
    </row>
    <row r="38" spans="2:64" ht="24.95" customHeight="1">
      <c r="B38" s="15">
        <v>0.33333333333333298</v>
      </c>
      <c r="C38" s="16" t="s">
        <v>93</v>
      </c>
      <c r="D38" s="17">
        <f>SUM(0.0416667/4)+B38</f>
        <v>0.34375000833333297</v>
      </c>
      <c r="E38" s="18">
        <v>0</v>
      </c>
      <c r="F38" s="19">
        <v>0</v>
      </c>
      <c r="G38" s="19">
        <v>0</v>
      </c>
      <c r="H38" s="20">
        <v>0</v>
      </c>
      <c r="I38" s="20">
        <v>0</v>
      </c>
      <c r="J38" s="38">
        <v>0</v>
      </c>
      <c r="K38" s="39"/>
      <c r="L38" s="18">
        <v>0</v>
      </c>
      <c r="M38" s="19">
        <v>0</v>
      </c>
      <c r="N38" s="19">
        <v>0</v>
      </c>
      <c r="O38" s="20">
        <v>0</v>
      </c>
      <c r="P38" s="20">
        <v>0</v>
      </c>
      <c r="Q38" s="38">
        <v>0</v>
      </c>
      <c r="R38" s="39"/>
      <c r="S38" s="18">
        <v>1</v>
      </c>
      <c r="T38" s="19">
        <v>0</v>
      </c>
      <c r="U38" s="19">
        <v>0</v>
      </c>
      <c r="V38" s="20">
        <v>0</v>
      </c>
      <c r="W38" s="20">
        <v>0</v>
      </c>
      <c r="X38" s="38">
        <v>0</v>
      </c>
      <c r="Y38" s="39"/>
      <c r="Z38" s="18">
        <v>0</v>
      </c>
      <c r="AA38" s="19">
        <v>0</v>
      </c>
      <c r="AB38" s="19">
        <v>0</v>
      </c>
      <c r="AC38" s="20">
        <v>0</v>
      </c>
      <c r="AD38" s="20">
        <v>0</v>
      </c>
      <c r="AE38" s="38">
        <v>0</v>
      </c>
      <c r="AF38" s="39"/>
      <c r="AG38" s="18">
        <v>0</v>
      </c>
      <c r="AH38" s="19">
        <v>0</v>
      </c>
      <c r="AI38" s="19">
        <v>0</v>
      </c>
      <c r="AJ38" s="20">
        <v>0</v>
      </c>
      <c r="AK38" s="20">
        <v>0</v>
      </c>
      <c r="AL38" s="38">
        <v>0</v>
      </c>
      <c r="AM38" s="39"/>
      <c r="AN38" s="18">
        <v>0</v>
      </c>
      <c r="AO38" s="19">
        <v>0</v>
      </c>
      <c r="AP38" s="19">
        <v>0</v>
      </c>
      <c r="AQ38" s="20">
        <v>0</v>
      </c>
      <c r="AR38" s="20">
        <v>0</v>
      </c>
      <c r="AS38" s="38">
        <v>0</v>
      </c>
      <c r="AT38" s="39"/>
      <c r="AU38" s="18">
        <v>0</v>
      </c>
      <c r="AV38" s="19">
        <v>0</v>
      </c>
      <c r="AW38" s="19">
        <v>0</v>
      </c>
      <c r="AX38" s="20">
        <v>0</v>
      </c>
      <c r="AY38" s="20">
        <v>0</v>
      </c>
      <c r="AZ38" s="38">
        <v>0</v>
      </c>
      <c r="BA38" s="39"/>
      <c r="BB38" s="18">
        <v>0</v>
      </c>
      <c r="BC38" s="19">
        <v>0</v>
      </c>
      <c r="BD38" s="19">
        <v>0</v>
      </c>
      <c r="BE38" s="20">
        <v>0</v>
      </c>
      <c r="BF38" s="20">
        <v>0</v>
      </c>
      <c r="BG38" s="38">
        <v>0</v>
      </c>
      <c r="BH38" s="39"/>
    </row>
    <row r="39" spans="2:64" ht="24.95" customHeight="1">
      <c r="B39" s="21">
        <f>+D38</f>
        <v>0.34375000833333297</v>
      </c>
      <c r="C39" s="22" t="s">
        <v>93</v>
      </c>
      <c r="D39" s="23">
        <f>SUM(0.0416667/4)+B39</f>
        <v>0.35416668333333295</v>
      </c>
      <c r="E39" s="24">
        <v>0</v>
      </c>
      <c r="F39" s="25">
        <v>0</v>
      </c>
      <c r="G39" s="25">
        <v>0</v>
      </c>
      <c r="H39" s="26">
        <v>0</v>
      </c>
      <c r="I39" s="26">
        <v>0</v>
      </c>
      <c r="J39" s="40">
        <v>0</v>
      </c>
      <c r="K39" s="41"/>
      <c r="L39" s="24">
        <v>0</v>
      </c>
      <c r="M39" s="25">
        <v>0</v>
      </c>
      <c r="N39" s="25">
        <v>0</v>
      </c>
      <c r="O39" s="26">
        <v>0</v>
      </c>
      <c r="P39" s="26">
        <v>0</v>
      </c>
      <c r="Q39" s="40">
        <v>0</v>
      </c>
      <c r="R39" s="41"/>
      <c r="S39" s="24">
        <v>0</v>
      </c>
      <c r="T39" s="25">
        <v>0</v>
      </c>
      <c r="U39" s="25">
        <v>0</v>
      </c>
      <c r="V39" s="26">
        <v>0</v>
      </c>
      <c r="W39" s="26">
        <v>0</v>
      </c>
      <c r="X39" s="40">
        <v>0</v>
      </c>
      <c r="Y39" s="41"/>
      <c r="Z39" s="24">
        <v>0</v>
      </c>
      <c r="AA39" s="25">
        <v>0</v>
      </c>
      <c r="AB39" s="25">
        <v>0</v>
      </c>
      <c r="AC39" s="26">
        <v>0</v>
      </c>
      <c r="AD39" s="26">
        <v>0</v>
      </c>
      <c r="AE39" s="40">
        <v>0</v>
      </c>
      <c r="AF39" s="41"/>
      <c r="AG39" s="24">
        <v>0</v>
      </c>
      <c r="AH39" s="25">
        <v>0</v>
      </c>
      <c r="AI39" s="25">
        <v>0</v>
      </c>
      <c r="AJ39" s="26">
        <v>0</v>
      </c>
      <c r="AK39" s="26">
        <v>0</v>
      </c>
      <c r="AL39" s="40">
        <v>0</v>
      </c>
      <c r="AM39" s="41"/>
      <c r="AN39" s="24">
        <v>1</v>
      </c>
      <c r="AO39" s="25">
        <v>0</v>
      </c>
      <c r="AP39" s="25">
        <v>0</v>
      </c>
      <c r="AQ39" s="26">
        <v>0</v>
      </c>
      <c r="AR39" s="26">
        <v>0</v>
      </c>
      <c r="AS39" s="40">
        <v>0</v>
      </c>
      <c r="AT39" s="41"/>
      <c r="AU39" s="24">
        <v>0</v>
      </c>
      <c r="AV39" s="25">
        <v>0</v>
      </c>
      <c r="AW39" s="25">
        <v>0</v>
      </c>
      <c r="AX39" s="26">
        <v>0</v>
      </c>
      <c r="AY39" s="26">
        <v>0</v>
      </c>
      <c r="AZ39" s="40">
        <v>0</v>
      </c>
      <c r="BA39" s="41"/>
      <c r="BB39" s="24">
        <v>0</v>
      </c>
      <c r="BC39" s="25">
        <v>0</v>
      </c>
      <c r="BD39" s="25">
        <v>0</v>
      </c>
      <c r="BE39" s="26">
        <v>0</v>
      </c>
      <c r="BF39" s="26">
        <v>0</v>
      </c>
      <c r="BG39" s="40">
        <v>0</v>
      </c>
      <c r="BH39" s="41"/>
    </row>
    <row r="40" spans="2:64" ht="24.95" customHeight="1">
      <c r="B40" s="21">
        <f t="shared" ref="B40:B41" si="4">+D39</f>
        <v>0.35416668333333295</v>
      </c>
      <c r="C40" s="22" t="s">
        <v>93</v>
      </c>
      <c r="D40" s="23">
        <f t="shared" ref="D40:D41" si="5">SUM(0.0416667/4)+B40</f>
        <v>0.36458335833333294</v>
      </c>
      <c r="E40" s="24">
        <v>0</v>
      </c>
      <c r="F40" s="25">
        <v>0</v>
      </c>
      <c r="G40" s="25">
        <v>0</v>
      </c>
      <c r="H40" s="26">
        <v>0</v>
      </c>
      <c r="I40" s="26">
        <v>0</v>
      </c>
      <c r="J40" s="40">
        <v>0</v>
      </c>
      <c r="K40" s="41"/>
      <c r="L40" s="24">
        <v>0</v>
      </c>
      <c r="M40" s="25">
        <v>0</v>
      </c>
      <c r="N40" s="25">
        <v>0</v>
      </c>
      <c r="O40" s="26">
        <v>0</v>
      </c>
      <c r="P40" s="26">
        <v>0</v>
      </c>
      <c r="Q40" s="40">
        <v>0</v>
      </c>
      <c r="R40" s="41"/>
      <c r="S40" s="24">
        <v>0</v>
      </c>
      <c r="T40" s="25">
        <v>0</v>
      </c>
      <c r="U40" s="25">
        <v>0</v>
      </c>
      <c r="V40" s="26">
        <v>0</v>
      </c>
      <c r="W40" s="26">
        <v>0</v>
      </c>
      <c r="X40" s="40">
        <v>0</v>
      </c>
      <c r="Y40" s="41"/>
      <c r="Z40" s="24">
        <v>0</v>
      </c>
      <c r="AA40" s="25">
        <v>0</v>
      </c>
      <c r="AB40" s="25">
        <v>0</v>
      </c>
      <c r="AC40" s="26">
        <v>0</v>
      </c>
      <c r="AD40" s="26">
        <v>0</v>
      </c>
      <c r="AE40" s="40">
        <v>0</v>
      </c>
      <c r="AF40" s="41"/>
      <c r="AG40" s="24">
        <v>0</v>
      </c>
      <c r="AH40" s="25">
        <v>0</v>
      </c>
      <c r="AI40" s="25">
        <v>0</v>
      </c>
      <c r="AJ40" s="26">
        <v>0</v>
      </c>
      <c r="AK40" s="26">
        <v>0</v>
      </c>
      <c r="AL40" s="40">
        <v>0</v>
      </c>
      <c r="AM40" s="41"/>
      <c r="AN40" s="24">
        <v>0</v>
      </c>
      <c r="AO40" s="25">
        <v>0</v>
      </c>
      <c r="AP40" s="25">
        <v>1</v>
      </c>
      <c r="AQ40" s="26">
        <v>0</v>
      </c>
      <c r="AR40" s="26">
        <v>0</v>
      </c>
      <c r="AS40" s="40">
        <v>0</v>
      </c>
      <c r="AT40" s="41"/>
      <c r="AU40" s="24">
        <v>0</v>
      </c>
      <c r="AV40" s="25">
        <v>0</v>
      </c>
      <c r="AW40" s="25">
        <v>0</v>
      </c>
      <c r="AX40" s="26">
        <v>0</v>
      </c>
      <c r="AY40" s="26">
        <v>0</v>
      </c>
      <c r="AZ40" s="40">
        <v>0</v>
      </c>
      <c r="BA40" s="41"/>
      <c r="BB40" s="24">
        <v>0</v>
      </c>
      <c r="BC40" s="25">
        <v>0</v>
      </c>
      <c r="BD40" s="25">
        <v>0</v>
      </c>
      <c r="BE40" s="26">
        <v>0</v>
      </c>
      <c r="BF40" s="26">
        <v>0</v>
      </c>
      <c r="BG40" s="40">
        <v>0</v>
      </c>
      <c r="BH40" s="41"/>
    </row>
    <row r="41" spans="2:64" ht="24.95" customHeight="1">
      <c r="B41" s="21">
        <f t="shared" si="4"/>
        <v>0.36458335833333294</v>
      </c>
      <c r="C41" s="22" t="s">
        <v>93</v>
      </c>
      <c r="D41" s="23">
        <f t="shared" si="5"/>
        <v>0.37500003333333293</v>
      </c>
      <c r="E41" s="24">
        <v>0</v>
      </c>
      <c r="F41" s="25">
        <v>0</v>
      </c>
      <c r="G41" s="25">
        <v>0</v>
      </c>
      <c r="H41" s="26">
        <v>0</v>
      </c>
      <c r="I41" s="26">
        <v>0</v>
      </c>
      <c r="J41" s="40">
        <v>0</v>
      </c>
      <c r="K41" s="41"/>
      <c r="L41" s="24">
        <v>0</v>
      </c>
      <c r="M41" s="25">
        <v>0</v>
      </c>
      <c r="N41" s="25">
        <v>0</v>
      </c>
      <c r="O41" s="26">
        <v>0</v>
      </c>
      <c r="P41" s="26">
        <v>0</v>
      </c>
      <c r="Q41" s="40">
        <v>0</v>
      </c>
      <c r="R41" s="41"/>
      <c r="S41" s="24">
        <v>0</v>
      </c>
      <c r="T41" s="25">
        <v>0</v>
      </c>
      <c r="U41" s="25">
        <v>0</v>
      </c>
      <c r="V41" s="26">
        <v>0</v>
      </c>
      <c r="W41" s="26">
        <v>0</v>
      </c>
      <c r="X41" s="40">
        <v>0</v>
      </c>
      <c r="Y41" s="41"/>
      <c r="Z41" s="24">
        <v>0</v>
      </c>
      <c r="AA41" s="25">
        <v>0</v>
      </c>
      <c r="AB41" s="25">
        <v>0</v>
      </c>
      <c r="AC41" s="26">
        <v>0</v>
      </c>
      <c r="AD41" s="26">
        <v>0</v>
      </c>
      <c r="AE41" s="40">
        <v>0</v>
      </c>
      <c r="AF41" s="41"/>
      <c r="AG41" s="24">
        <v>0</v>
      </c>
      <c r="AH41" s="25">
        <v>0</v>
      </c>
      <c r="AI41" s="25">
        <v>0</v>
      </c>
      <c r="AJ41" s="26">
        <v>0</v>
      </c>
      <c r="AK41" s="26">
        <v>0</v>
      </c>
      <c r="AL41" s="40">
        <v>0</v>
      </c>
      <c r="AM41" s="41"/>
      <c r="AN41" s="24">
        <v>0</v>
      </c>
      <c r="AO41" s="25">
        <v>0</v>
      </c>
      <c r="AP41" s="25">
        <v>0</v>
      </c>
      <c r="AQ41" s="26">
        <v>0</v>
      </c>
      <c r="AR41" s="26">
        <v>0</v>
      </c>
      <c r="AS41" s="40">
        <v>0</v>
      </c>
      <c r="AT41" s="41"/>
      <c r="AU41" s="24">
        <v>0</v>
      </c>
      <c r="AV41" s="25">
        <v>0</v>
      </c>
      <c r="AW41" s="25">
        <v>0</v>
      </c>
      <c r="AX41" s="26">
        <v>0</v>
      </c>
      <c r="AY41" s="26">
        <v>0</v>
      </c>
      <c r="AZ41" s="40">
        <v>0</v>
      </c>
      <c r="BA41" s="41"/>
      <c r="BB41" s="24">
        <v>0</v>
      </c>
      <c r="BC41" s="25">
        <v>0</v>
      </c>
      <c r="BD41" s="25">
        <v>0</v>
      </c>
      <c r="BE41" s="26">
        <v>0</v>
      </c>
      <c r="BF41" s="26">
        <v>0</v>
      </c>
      <c r="BG41" s="40">
        <v>0</v>
      </c>
      <c r="BH41" s="41"/>
    </row>
    <row r="42" spans="2:64" ht="24.95" customHeight="1">
      <c r="B42" s="112"/>
      <c r="C42" s="113"/>
      <c r="D42" s="114"/>
      <c r="E42" s="27"/>
      <c r="F42" s="27"/>
      <c r="G42" s="27"/>
      <c r="H42" s="27"/>
      <c r="I42" s="27"/>
      <c r="J42" s="27"/>
      <c r="K42" s="42"/>
      <c r="L42" s="27"/>
      <c r="M42" s="27"/>
      <c r="N42" s="27"/>
      <c r="O42" s="27"/>
      <c r="P42" s="27"/>
      <c r="Q42" s="27"/>
      <c r="R42" s="42"/>
      <c r="S42" s="27"/>
      <c r="T42" s="27"/>
      <c r="U42" s="27"/>
      <c r="V42" s="27"/>
      <c r="W42" s="27"/>
      <c r="X42" s="27"/>
      <c r="Y42" s="42"/>
      <c r="Z42" s="27"/>
      <c r="AA42" s="27"/>
      <c r="AB42" s="27"/>
      <c r="AC42" s="27"/>
      <c r="AD42" s="27"/>
      <c r="AE42" s="27"/>
      <c r="AF42" s="42"/>
      <c r="AG42" s="27"/>
      <c r="AH42" s="27"/>
      <c r="AI42" s="27"/>
      <c r="AJ42" s="27"/>
      <c r="AK42" s="27"/>
      <c r="AL42" s="27"/>
      <c r="AM42" s="42"/>
      <c r="AN42" s="27"/>
      <c r="AO42" s="27"/>
      <c r="AP42" s="27"/>
      <c r="AQ42" s="27"/>
      <c r="AR42" s="27"/>
      <c r="AS42" s="27"/>
      <c r="AT42" s="42"/>
      <c r="AU42" s="27"/>
      <c r="AV42" s="27"/>
      <c r="AW42" s="27"/>
      <c r="AX42" s="27"/>
      <c r="AY42" s="27"/>
      <c r="AZ42" s="27"/>
      <c r="BA42" s="42"/>
      <c r="BB42" s="27"/>
      <c r="BC42" s="27"/>
      <c r="BD42" s="27"/>
      <c r="BE42" s="27"/>
      <c r="BF42" s="27"/>
      <c r="BG42" s="27"/>
      <c r="BH42" s="42"/>
    </row>
    <row r="43" spans="2:64" ht="24.95" customHeight="1">
      <c r="B43" s="28">
        <v>0.70833333333333304</v>
      </c>
      <c r="C43" s="29" t="s">
        <v>93</v>
      </c>
      <c r="D43" s="30">
        <f t="shared" ref="D43:D44" si="6">SUM(0.0416667/4)+B43</f>
        <v>0.71875000833333302</v>
      </c>
      <c r="E43" s="31">
        <v>0</v>
      </c>
      <c r="F43" s="32">
        <v>0</v>
      </c>
      <c r="G43" s="32">
        <v>0</v>
      </c>
      <c r="H43" s="33">
        <v>0</v>
      </c>
      <c r="I43" s="33">
        <v>0</v>
      </c>
      <c r="J43" s="43">
        <v>0</v>
      </c>
      <c r="K43" s="44"/>
      <c r="L43" s="31">
        <v>1</v>
      </c>
      <c r="M43" s="32">
        <v>0</v>
      </c>
      <c r="N43" s="32">
        <v>0</v>
      </c>
      <c r="O43" s="33">
        <v>0</v>
      </c>
      <c r="P43" s="33">
        <v>0</v>
      </c>
      <c r="Q43" s="43">
        <v>0</v>
      </c>
      <c r="R43" s="44"/>
      <c r="S43" s="31">
        <v>0</v>
      </c>
      <c r="T43" s="32">
        <v>0</v>
      </c>
      <c r="U43" s="32">
        <v>0</v>
      </c>
      <c r="V43" s="33">
        <v>0</v>
      </c>
      <c r="W43" s="33">
        <v>0</v>
      </c>
      <c r="X43" s="43">
        <v>0</v>
      </c>
      <c r="Y43" s="44"/>
      <c r="Z43" s="31">
        <v>0</v>
      </c>
      <c r="AA43" s="32">
        <v>0</v>
      </c>
      <c r="AB43" s="32">
        <v>0</v>
      </c>
      <c r="AC43" s="33">
        <v>0</v>
      </c>
      <c r="AD43" s="33">
        <v>0</v>
      </c>
      <c r="AE43" s="43">
        <v>0</v>
      </c>
      <c r="AF43" s="44"/>
      <c r="AG43" s="31">
        <v>1</v>
      </c>
      <c r="AH43" s="32">
        <v>0</v>
      </c>
      <c r="AI43" s="32">
        <v>0</v>
      </c>
      <c r="AJ43" s="33">
        <v>0</v>
      </c>
      <c r="AK43" s="33">
        <v>0</v>
      </c>
      <c r="AL43" s="43">
        <v>0</v>
      </c>
      <c r="AM43" s="44"/>
      <c r="AN43" s="31">
        <v>3</v>
      </c>
      <c r="AO43" s="32">
        <v>0</v>
      </c>
      <c r="AP43" s="32">
        <v>0</v>
      </c>
      <c r="AQ43" s="33">
        <v>0</v>
      </c>
      <c r="AR43" s="33">
        <v>0</v>
      </c>
      <c r="AS43" s="43">
        <v>0</v>
      </c>
      <c r="AT43" s="44"/>
      <c r="AU43" s="31">
        <v>0</v>
      </c>
      <c r="AV43" s="32">
        <v>0</v>
      </c>
      <c r="AW43" s="32">
        <v>0</v>
      </c>
      <c r="AX43" s="33">
        <v>0</v>
      </c>
      <c r="AY43" s="33">
        <v>0</v>
      </c>
      <c r="AZ43" s="43">
        <v>0</v>
      </c>
      <c r="BA43" s="44"/>
      <c r="BB43" s="31">
        <v>0</v>
      </c>
      <c r="BC43" s="32">
        <v>0</v>
      </c>
      <c r="BD43" s="32">
        <v>0</v>
      </c>
      <c r="BE43" s="33">
        <v>0</v>
      </c>
      <c r="BF43" s="33">
        <v>0</v>
      </c>
      <c r="BG43" s="43">
        <v>0</v>
      </c>
      <c r="BH43" s="44"/>
    </row>
    <row r="44" spans="2:64" ht="24.95" customHeight="1">
      <c r="B44" s="34">
        <f t="shared" ref="B44:B46" si="7">+D43</f>
        <v>0.71875000833333302</v>
      </c>
      <c r="C44" s="29" t="s">
        <v>93</v>
      </c>
      <c r="D44" s="35">
        <f t="shared" si="6"/>
        <v>0.72916668333333301</v>
      </c>
      <c r="E44" s="31">
        <v>0</v>
      </c>
      <c r="F44" s="32">
        <v>0</v>
      </c>
      <c r="G44" s="32">
        <v>0</v>
      </c>
      <c r="H44" s="33">
        <v>0</v>
      </c>
      <c r="I44" s="33">
        <v>0</v>
      </c>
      <c r="J44" s="43">
        <v>0</v>
      </c>
      <c r="K44" s="44"/>
      <c r="L44" s="31">
        <v>0</v>
      </c>
      <c r="M44" s="32">
        <v>0</v>
      </c>
      <c r="N44" s="32">
        <v>0</v>
      </c>
      <c r="O44" s="33">
        <v>0</v>
      </c>
      <c r="P44" s="33">
        <v>0</v>
      </c>
      <c r="Q44" s="43">
        <v>0</v>
      </c>
      <c r="R44" s="44"/>
      <c r="S44" s="31">
        <v>0</v>
      </c>
      <c r="T44" s="32">
        <v>0</v>
      </c>
      <c r="U44" s="32">
        <v>0</v>
      </c>
      <c r="V44" s="33">
        <v>0</v>
      </c>
      <c r="W44" s="33">
        <v>0</v>
      </c>
      <c r="X44" s="43">
        <v>0</v>
      </c>
      <c r="Y44" s="44"/>
      <c r="Z44" s="31">
        <v>0</v>
      </c>
      <c r="AA44" s="32">
        <v>0</v>
      </c>
      <c r="AB44" s="32">
        <v>0</v>
      </c>
      <c r="AC44" s="33">
        <v>0</v>
      </c>
      <c r="AD44" s="33">
        <v>0</v>
      </c>
      <c r="AE44" s="43">
        <v>0</v>
      </c>
      <c r="AF44" s="44"/>
      <c r="AG44" s="31">
        <v>0</v>
      </c>
      <c r="AH44" s="32">
        <v>0</v>
      </c>
      <c r="AI44" s="32">
        <v>0</v>
      </c>
      <c r="AJ44" s="33">
        <v>0</v>
      </c>
      <c r="AK44" s="33">
        <v>0</v>
      </c>
      <c r="AL44" s="43">
        <v>0</v>
      </c>
      <c r="AM44" s="44"/>
      <c r="AN44" s="31">
        <v>5</v>
      </c>
      <c r="AO44" s="32">
        <v>0</v>
      </c>
      <c r="AP44" s="32">
        <v>1</v>
      </c>
      <c r="AQ44" s="33">
        <v>1</v>
      </c>
      <c r="AR44" s="33">
        <v>0</v>
      </c>
      <c r="AS44" s="43">
        <v>0</v>
      </c>
      <c r="AT44" s="44"/>
      <c r="AU44" s="31">
        <v>0</v>
      </c>
      <c r="AV44" s="32">
        <v>0</v>
      </c>
      <c r="AW44" s="32">
        <v>0</v>
      </c>
      <c r="AX44" s="33">
        <v>0</v>
      </c>
      <c r="AY44" s="33">
        <v>0</v>
      </c>
      <c r="AZ44" s="43">
        <v>0</v>
      </c>
      <c r="BA44" s="44"/>
      <c r="BB44" s="31">
        <v>0</v>
      </c>
      <c r="BC44" s="32">
        <v>0</v>
      </c>
      <c r="BD44" s="32">
        <v>0</v>
      </c>
      <c r="BE44" s="33">
        <v>0</v>
      </c>
      <c r="BF44" s="33">
        <v>0</v>
      </c>
      <c r="BG44" s="43">
        <v>0</v>
      </c>
      <c r="BH44" s="44"/>
    </row>
    <row r="45" spans="2:64" ht="24.95" customHeight="1">
      <c r="B45" s="34">
        <f t="shared" si="7"/>
        <v>0.72916668333333301</v>
      </c>
      <c r="C45" s="29" t="s">
        <v>93</v>
      </c>
      <c r="D45" s="35">
        <f t="shared" ref="D45:D46" si="8">SUM(0.0416667/4)+B45</f>
        <v>0.739583358333333</v>
      </c>
      <c r="E45" s="31">
        <v>0</v>
      </c>
      <c r="F45" s="32">
        <v>0</v>
      </c>
      <c r="G45" s="32">
        <v>0</v>
      </c>
      <c r="H45" s="33">
        <v>0</v>
      </c>
      <c r="I45" s="33">
        <v>0</v>
      </c>
      <c r="J45" s="43">
        <v>0</v>
      </c>
      <c r="K45" s="44"/>
      <c r="L45" s="31">
        <v>0</v>
      </c>
      <c r="M45" s="32">
        <v>0</v>
      </c>
      <c r="N45" s="32">
        <v>0</v>
      </c>
      <c r="O45" s="33">
        <v>0</v>
      </c>
      <c r="P45" s="33">
        <v>0</v>
      </c>
      <c r="Q45" s="43">
        <v>0</v>
      </c>
      <c r="R45" s="44"/>
      <c r="S45" s="31">
        <v>0</v>
      </c>
      <c r="T45" s="32">
        <v>0</v>
      </c>
      <c r="U45" s="32">
        <v>0</v>
      </c>
      <c r="V45" s="33">
        <v>0</v>
      </c>
      <c r="W45" s="33">
        <v>0</v>
      </c>
      <c r="X45" s="43">
        <v>0</v>
      </c>
      <c r="Y45" s="44"/>
      <c r="Z45" s="31">
        <v>0</v>
      </c>
      <c r="AA45" s="32">
        <v>0</v>
      </c>
      <c r="AB45" s="32">
        <v>0</v>
      </c>
      <c r="AC45" s="33">
        <v>0</v>
      </c>
      <c r="AD45" s="33">
        <v>0</v>
      </c>
      <c r="AE45" s="43">
        <v>0</v>
      </c>
      <c r="AF45" s="44"/>
      <c r="AG45" s="31">
        <v>0</v>
      </c>
      <c r="AH45" s="32">
        <v>0</v>
      </c>
      <c r="AI45" s="32">
        <v>0</v>
      </c>
      <c r="AJ45" s="33">
        <v>0</v>
      </c>
      <c r="AK45" s="33">
        <v>0</v>
      </c>
      <c r="AL45" s="43">
        <v>0</v>
      </c>
      <c r="AM45" s="44"/>
      <c r="AN45" s="31">
        <v>8</v>
      </c>
      <c r="AO45" s="32">
        <v>0</v>
      </c>
      <c r="AP45" s="32">
        <v>0</v>
      </c>
      <c r="AQ45" s="33">
        <v>0</v>
      </c>
      <c r="AR45" s="33">
        <v>0</v>
      </c>
      <c r="AS45" s="43">
        <v>0</v>
      </c>
      <c r="AT45" s="44"/>
      <c r="AU45" s="31">
        <v>0</v>
      </c>
      <c r="AV45" s="32">
        <v>0</v>
      </c>
      <c r="AW45" s="32">
        <v>0</v>
      </c>
      <c r="AX45" s="33">
        <v>0</v>
      </c>
      <c r="AY45" s="33">
        <v>0</v>
      </c>
      <c r="AZ45" s="43">
        <v>0</v>
      </c>
      <c r="BA45" s="44"/>
      <c r="BB45" s="31">
        <v>0</v>
      </c>
      <c r="BC45" s="32">
        <v>0</v>
      </c>
      <c r="BD45" s="32">
        <v>0</v>
      </c>
      <c r="BE45" s="33">
        <v>0</v>
      </c>
      <c r="BF45" s="33">
        <v>0</v>
      </c>
      <c r="BG45" s="43">
        <v>0</v>
      </c>
      <c r="BH45" s="44"/>
    </row>
    <row r="46" spans="2:64" ht="30" customHeight="1">
      <c r="B46" s="34">
        <f t="shared" si="7"/>
        <v>0.739583358333333</v>
      </c>
      <c r="C46" s="29" t="s">
        <v>93</v>
      </c>
      <c r="D46" s="35">
        <f t="shared" si="8"/>
        <v>0.75000003333333298</v>
      </c>
      <c r="E46" s="31">
        <v>0</v>
      </c>
      <c r="F46" s="32">
        <v>0</v>
      </c>
      <c r="G46" s="32">
        <v>0</v>
      </c>
      <c r="H46" s="33">
        <v>0</v>
      </c>
      <c r="I46" s="33">
        <v>0</v>
      </c>
      <c r="J46" s="43">
        <v>0</v>
      </c>
      <c r="K46" s="44"/>
      <c r="L46" s="31">
        <v>0</v>
      </c>
      <c r="M46" s="32">
        <v>0</v>
      </c>
      <c r="N46" s="32">
        <v>0</v>
      </c>
      <c r="O46" s="33">
        <v>0</v>
      </c>
      <c r="P46" s="33">
        <v>0</v>
      </c>
      <c r="Q46" s="43">
        <v>0</v>
      </c>
      <c r="R46" s="44"/>
      <c r="S46" s="31">
        <v>0</v>
      </c>
      <c r="T46" s="32">
        <v>0</v>
      </c>
      <c r="U46" s="32">
        <v>0</v>
      </c>
      <c r="V46" s="33">
        <v>0</v>
      </c>
      <c r="W46" s="33">
        <v>0</v>
      </c>
      <c r="X46" s="43">
        <v>0</v>
      </c>
      <c r="Y46" s="44"/>
      <c r="Z46" s="31">
        <v>0</v>
      </c>
      <c r="AA46" s="32">
        <v>0</v>
      </c>
      <c r="AB46" s="32">
        <v>0</v>
      </c>
      <c r="AC46" s="33">
        <v>0</v>
      </c>
      <c r="AD46" s="33">
        <v>0</v>
      </c>
      <c r="AE46" s="43">
        <v>0</v>
      </c>
      <c r="AF46" s="44"/>
      <c r="AG46" s="31">
        <v>0</v>
      </c>
      <c r="AH46" s="32">
        <v>0</v>
      </c>
      <c r="AI46" s="32">
        <v>0</v>
      </c>
      <c r="AJ46" s="33">
        <v>0</v>
      </c>
      <c r="AK46" s="33">
        <v>0</v>
      </c>
      <c r="AL46" s="43">
        <v>0</v>
      </c>
      <c r="AM46" s="44"/>
      <c r="AN46" s="31">
        <v>4</v>
      </c>
      <c r="AO46" s="32">
        <v>0</v>
      </c>
      <c r="AP46" s="32">
        <v>1</v>
      </c>
      <c r="AQ46" s="33">
        <v>0</v>
      </c>
      <c r="AR46" s="33">
        <v>0</v>
      </c>
      <c r="AS46" s="43">
        <v>0</v>
      </c>
      <c r="AT46" s="44"/>
      <c r="AU46" s="31">
        <v>0</v>
      </c>
      <c r="AV46" s="32">
        <v>0</v>
      </c>
      <c r="AW46" s="32">
        <v>1</v>
      </c>
      <c r="AX46" s="33">
        <v>0</v>
      </c>
      <c r="AY46" s="33">
        <v>0</v>
      </c>
      <c r="AZ46" s="43">
        <v>0</v>
      </c>
      <c r="BA46" s="44"/>
      <c r="BB46" s="31">
        <v>0</v>
      </c>
      <c r="BC46" s="32">
        <v>0</v>
      </c>
      <c r="BD46" s="32">
        <v>0</v>
      </c>
      <c r="BE46" s="33">
        <v>0</v>
      </c>
      <c r="BF46" s="33">
        <v>0</v>
      </c>
      <c r="BG46" s="43">
        <v>0</v>
      </c>
      <c r="BH46" s="44"/>
    </row>
    <row r="47" spans="2:64" ht="24.95" customHeight="1">
      <c r="B47" s="115"/>
      <c r="C47" s="116"/>
      <c r="D47" s="117"/>
      <c r="E47" s="27"/>
      <c r="F47" s="27"/>
      <c r="G47" s="27"/>
      <c r="H47" s="27"/>
      <c r="I47" s="27"/>
      <c r="J47" s="27"/>
      <c r="K47" s="42"/>
      <c r="L47" s="27"/>
      <c r="M47" s="27"/>
      <c r="N47" s="27"/>
      <c r="O47" s="27"/>
      <c r="P47" s="27"/>
      <c r="Q47" s="27"/>
      <c r="R47" s="42"/>
      <c r="S47" s="27"/>
      <c r="T47" s="27"/>
      <c r="U47" s="27"/>
      <c r="V47" s="27"/>
      <c r="W47" s="27"/>
      <c r="X47" s="27"/>
      <c r="Y47" s="42"/>
      <c r="Z47" s="27"/>
      <c r="AA47" s="27"/>
      <c r="AB47" s="27"/>
      <c r="AC47" s="27"/>
      <c r="AD47" s="27"/>
      <c r="AE47" s="27"/>
      <c r="AF47" s="42"/>
      <c r="AG47" s="27"/>
      <c r="AH47" s="27"/>
      <c r="AI47" s="27"/>
      <c r="AJ47" s="27"/>
      <c r="AK47" s="27"/>
      <c r="AL47" s="27"/>
      <c r="AM47" s="42"/>
      <c r="AN47" s="27"/>
      <c r="AO47" s="27"/>
      <c r="AP47" s="27"/>
      <c r="AQ47" s="27"/>
      <c r="AR47" s="27"/>
      <c r="AS47" s="27"/>
      <c r="AT47" s="42"/>
      <c r="AU47" s="27"/>
      <c r="AV47" s="27"/>
      <c r="AW47" s="27"/>
      <c r="AX47" s="27"/>
      <c r="AY47" s="27"/>
      <c r="AZ47" s="27"/>
      <c r="BA47" s="42"/>
      <c r="BB47" s="27"/>
      <c r="BC47" s="27"/>
      <c r="BD47" s="27"/>
      <c r="BE47" s="27"/>
      <c r="BF47" s="27"/>
      <c r="BG47" s="27"/>
      <c r="BH47" s="42"/>
    </row>
    <row r="48" spans="2:64" s="2" customFormat="1" ht="24.95" customHeight="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K48" s="62"/>
      <c r="BL48" s="47"/>
    </row>
    <row r="49" spans="2:64" s="2" customFormat="1" ht="24.95" customHeight="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K49" s="62"/>
      <c r="BL49" s="47"/>
    </row>
    <row r="50" spans="2:64" s="2" customFormat="1" ht="24.95" customHeight="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K50" s="62"/>
    </row>
    <row r="51" spans="2:64" s="2" customFormat="1" ht="24.95" customHeight="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K51" s="62"/>
    </row>
    <row r="52" spans="2:64" s="2" customFormat="1" ht="24.95" customHeight="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K52" s="62"/>
    </row>
    <row r="53" spans="2:64" s="2" customFormat="1" ht="24.95" customHeight="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K53" s="62"/>
    </row>
    <row r="54" spans="2:64" s="2" customFormat="1" ht="24.95" customHeight="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K54" s="62"/>
    </row>
    <row r="55" spans="2:64" s="2" customFormat="1" ht="24.95" customHeight="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K55" s="62"/>
    </row>
  </sheetData>
  <mergeCells count="84">
    <mergeCell ref="B1:BH2"/>
    <mergeCell ref="V5:Y6"/>
    <mergeCell ref="B42:D42"/>
    <mergeCell ref="B47:D47"/>
    <mergeCell ref="T9:T14"/>
    <mergeCell ref="AA9:AA14"/>
    <mergeCell ref="AP8:AP9"/>
    <mergeCell ref="AP10:AP11"/>
    <mergeCell ref="AP12:AP13"/>
    <mergeCell ref="V17:Y18"/>
    <mergeCell ref="AG36:AM36"/>
    <mergeCell ref="AN36:AT36"/>
    <mergeCell ref="AU36:BA36"/>
    <mergeCell ref="BB36:BH36"/>
    <mergeCell ref="B37:D37"/>
    <mergeCell ref="B36:D36"/>
    <mergeCell ref="E36:K36"/>
    <mergeCell ref="L36:R36"/>
    <mergeCell ref="S36:Y36"/>
    <mergeCell ref="Z36:AF36"/>
    <mergeCell ref="B28:D28"/>
    <mergeCell ref="B33:D33"/>
    <mergeCell ref="B35:D35"/>
    <mergeCell ref="E35:AF35"/>
    <mergeCell ref="AG35:BH35"/>
    <mergeCell ref="AG22:AM22"/>
    <mergeCell ref="AN22:AT22"/>
    <mergeCell ref="AU22:BA22"/>
    <mergeCell ref="BB22:BH22"/>
    <mergeCell ref="B23:D23"/>
    <mergeCell ref="B22:D22"/>
    <mergeCell ref="E22:K22"/>
    <mergeCell ref="L22:R22"/>
    <mergeCell ref="S22:Y22"/>
    <mergeCell ref="Z22:AF22"/>
    <mergeCell ref="M19:N19"/>
    <mergeCell ref="O19:P19"/>
    <mergeCell ref="B21:D21"/>
    <mergeCell ref="E21:AF21"/>
    <mergeCell ref="AG21:BH21"/>
    <mergeCell ref="B19:D19"/>
    <mergeCell ref="E19:F19"/>
    <mergeCell ref="G19:H19"/>
    <mergeCell ref="I19:J19"/>
    <mergeCell ref="K19:L19"/>
    <mergeCell ref="AM14:AN14"/>
    <mergeCell ref="AM15:AN15"/>
    <mergeCell ref="AM16:AN16"/>
    <mergeCell ref="B18:D18"/>
    <mergeCell ref="E18:F18"/>
    <mergeCell ref="G18:H18"/>
    <mergeCell ref="I18:J18"/>
    <mergeCell ref="K18:L18"/>
    <mergeCell ref="M18:N18"/>
    <mergeCell ref="O18:P18"/>
    <mergeCell ref="AE12:AF12"/>
    <mergeCell ref="AG12:AH12"/>
    <mergeCell ref="AI12:AK12"/>
    <mergeCell ref="AM12:AN12"/>
    <mergeCell ref="AM13:AN13"/>
    <mergeCell ref="AE10:AF10"/>
    <mergeCell ref="AG10:AH10"/>
    <mergeCell ref="AI10:AK10"/>
    <mergeCell ref="AM10:AN10"/>
    <mergeCell ref="AE11:AF11"/>
    <mergeCell ref="AG11:AH11"/>
    <mergeCell ref="AI11:AK11"/>
    <mergeCell ref="AM11:AN11"/>
    <mergeCell ref="AE8:AF8"/>
    <mergeCell ref="AG8:AH8"/>
    <mergeCell ref="AI8:AK8"/>
    <mergeCell ref="AM8:AN8"/>
    <mergeCell ref="AE9:AF9"/>
    <mergeCell ref="AG9:AH9"/>
    <mergeCell ref="AI9:AK9"/>
    <mergeCell ref="AM9:AN9"/>
    <mergeCell ref="AE6:AF6"/>
    <mergeCell ref="AG6:AH6"/>
    <mergeCell ref="AI6:AK6"/>
    <mergeCell ref="AM6:AP6"/>
    <mergeCell ref="AE7:AF7"/>
    <mergeCell ref="AG7:AH7"/>
    <mergeCell ref="AI7:AK7"/>
    <mergeCell ref="AM7:AN7"/>
  </mergeCells>
  <pageMargins left="0.59055118110236204" right="0.47244094488188998" top="0.98425196850393704" bottom="0.98425196850393704" header="0.511811023622047" footer="0.511811023622047"/>
  <pageSetup paperSize="8" scale="40" fitToHeight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Checklist</vt:lpstr>
      <vt:lpstr>Turning Movement data</vt:lpstr>
      <vt:lpstr>Checklist!Print_Area</vt:lpstr>
      <vt:lpstr>'Turning Movement data'!Print_Area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RHD Geometry</dc:creator>
  <cp:lastModifiedBy>User</cp:lastModifiedBy>
  <dcterms:created xsi:type="dcterms:W3CDTF">2022-10-25T08:09:00Z</dcterms:created>
  <dcterms:modified xsi:type="dcterms:W3CDTF">2025-11-05T09:23:28Z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CE972D27A4624CCBBE306FDC34620DC6</vt:lpwstr>
  </property>
  <property fmtid="{D5CDD505-2E9C-101B-9397-08002B2CF9AE}" pid="3" name="KSOProductBuildVer">
    <vt:lpwstr>1033-11.2.0.11498</vt:lpwstr>
  </property>
</Properties>
</file>