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-120" yWindow="-120" windowWidth="20730" windowHeight="11160" tabRatio="496"/>
  </bookViews>
  <sheets>
    <sheet name="উপজেলাওয়ারী উৎপাদন" sheetId="1" r:id="rId1"/>
    <sheet name="প্রজাতিভিত্তিক উৎপাদন" sheetId="2" r:id="rId2"/>
    <sheet name="সুন্দরববন" sheetId="3" r:id="rId3"/>
    <sheet name="কাপ্তাই লেক" sheetId="4" r:id="rId4"/>
    <sheet name="প্রাকৃতিক রেণু" sheetId="5" r:id="rId5"/>
  </sheets>
  <definedNames>
    <definedName name="_xlnm.Print_Area" localSheetId="0">'উপজেলাওয়ারী উৎপাদন'!$AL$7:$BE$27</definedName>
    <definedName name="_xlnm.Print_Area" localSheetId="1">'প্রজাতিভিত্তিক উৎপাদন'!$B$6:$C$41</definedName>
  </definedNames>
  <calcPr calcId="152511"/>
</workbook>
</file>

<file path=xl/calcChain.xml><?xml version="1.0" encoding="utf-8"?>
<calcChain xmlns="http://schemas.openxmlformats.org/spreadsheetml/2006/main">
  <c r="C25" i="4" l="1"/>
  <c r="D24" i="4"/>
  <c r="D23" i="4"/>
  <c r="D22" i="4"/>
  <c r="D21" i="4"/>
  <c r="D20" i="4"/>
  <c r="D19" i="4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25" i="4" s="1"/>
  <c r="K12" i="3"/>
  <c r="I12" i="3"/>
  <c r="H12" i="3"/>
  <c r="G12" i="3"/>
  <c r="F12" i="3"/>
  <c r="E12" i="3"/>
  <c r="D12" i="3"/>
  <c r="J11" i="3"/>
  <c r="J10" i="3"/>
  <c r="J9" i="3"/>
  <c r="J12" i="3" s="1"/>
  <c r="BS41" i="2"/>
  <c r="BK41" i="2"/>
  <c r="BI41" i="2"/>
  <c r="BJ40" i="2" s="1"/>
  <c r="BG41" i="2"/>
  <c r="BH35" i="2" s="1"/>
  <c r="BC41" i="2"/>
  <c r="BA41" i="2"/>
  <c r="AY41" i="2"/>
  <c r="AZ39" i="2" s="1"/>
  <c r="AU41" i="2"/>
  <c r="AV36" i="2" s="1"/>
  <c r="AS41" i="2"/>
  <c r="AO41" i="2"/>
  <c r="AP36" i="2" s="1"/>
  <c r="AM41" i="2"/>
  <c r="AN40" i="2" s="1"/>
  <c r="AK41" i="2"/>
  <c r="AL40" i="2" s="1"/>
  <c r="AI41" i="2"/>
  <c r="AB41" i="2"/>
  <c r="Z41" i="2"/>
  <c r="AA40" i="2" s="1"/>
  <c r="X41" i="2"/>
  <c r="Y37" i="2" s="1"/>
  <c r="V41" i="2"/>
  <c r="P41" i="2"/>
  <c r="Q38" i="2" s="1"/>
  <c r="N41" i="2"/>
  <c r="O40" i="2" s="1"/>
  <c r="K41" i="2"/>
  <c r="I41" i="2"/>
  <c r="H41" i="2"/>
  <c r="G41" i="2"/>
  <c r="F41" i="2"/>
  <c r="E41" i="2"/>
  <c r="D41" i="2"/>
  <c r="BL40" i="2"/>
  <c r="BE40" i="2"/>
  <c r="BD40" i="2"/>
  <c r="BB40" i="2"/>
  <c r="AZ40" i="2"/>
  <c r="AW40" i="2"/>
  <c r="AV40" i="2"/>
  <c r="AQ40" i="2"/>
  <c r="AP40" i="2"/>
  <c r="AD40" i="2"/>
  <c r="AC40" i="2"/>
  <c r="T40" i="2"/>
  <c r="S40" i="2"/>
  <c r="Q40" i="2"/>
  <c r="J40" i="2"/>
  <c r="L40" i="2" s="1"/>
  <c r="BL39" i="2"/>
  <c r="BE39" i="2"/>
  <c r="BB39" i="2"/>
  <c r="AW39" i="2"/>
  <c r="AV39" i="2"/>
  <c r="AQ39" i="2"/>
  <c r="AP39" i="2"/>
  <c r="AL39" i="2"/>
  <c r="AD39" i="2"/>
  <c r="AC39" i="2"/>
  <c r="Y39" i="2"/>
  <c r="T39" i="2"/>
  <c r="S39" i="2"/>
  <c r="Q39" i="2"/>
  <c r="J39" i="2"/>
  <c r="L39" i="2" s="1"/>
  <c r="BL38" i="2"/>
  <c r="BE38" i="2"/>
  <c r="BB38" i="2"/>
  <c r="AW38" i="2"/>
  <c r="BM38" i="2" s="1"/>
  <c r="AQ38" i="2"/>
  <c r="AP38" i="2"/>
  <c r="AD38" i="2"/>
  <c r="AC38" i="2"/>
  <c r="Y38" i="2"/>
  <c r="T38" i="2"/>
  <c r="S38" i="2"/>
  <c r="O38" i="2"/>
  <c r="J38" i="2"/>
  <c r="L38" i="2" s="1"/>
  <c r="BL37" i="2"/>
  <c r="BH37" i="2"/>
  <c r="BE37" i="2"/>
  <c r="BB37" i="2"/>
  <c r="AW37" i="2"/>
  <c r="AV37" i="2"/>
  <c r="AT37" i="2"/>
  <c r="AQ37" i="2"/>
  <c r="AP37" i="2"/>
  <c r="AD37" i="2"/>
  <c r="AC37" i="2"/>
  <c r="AA37" i="2"/>
  <c r="T37" i="2"/>
  <c r="S37" i="2"/>
  <c r="Q37" i="2"/>
  <c r="J37" i="2"/>
  <c r="L37" i="2" s="1"/>
  <c r="BL36" i="2"/>
  <c r="BE36" i="2"/>
  <c r="BB36" i="2"/>
  <c r="AW36" i="2"/>
  <c r="AQ36" i="2"/>
  <c r="AD36" i="2"/>
  <c r="AC36" i="2"/>
  <c r="AA36" i="2"/>
  <c r="T36" i="2"/>
  <c r="S36" i="2"/>
  <c r="Q36" i="2"/>
  <c r="J36" i="2"/>
  <c r="L36" i="2" s="1"/>
  <c r="BL35" i="2"/>
  <c r="BJ35" i="2"/>
  <c r="BE35" i="2"/>
  <c r="BB35" i="2"/>
  <c r="AW35" i="2"/>
  <c r="AQ35" i="2"/>
  <c r="AP35" i="2"/>
  <c r="AD35" i="2"/>
  <c r="AC35" i="2"/>
  <c r="Y35" i="2"/>
  <c r="T35" i="2"/>
  <c r="S35" i="2"/>
  <c r="Q35" i="2"/>
  <c r="J35" i="2"/>
  <c r="L35" i="2" s="1"/>
  <c r="BL34" i="2"/>
  <c r="BE34" i="2"/>
  <c r="BB34" i="2"/>
  <c r="AW34" i="2"/>
  <c r="AQ34" i="2"/>
  <c r="AP34" i="2"/>
  <c r="AL34" i="2"/>
  <c r="AD34" i="2"/>
  <c r="AC34" i="2"/>
  <c r="T34" i="2"/>
  <c r="S34" i="2"/>
  <c r="Q34" i="2"/>
  <c r="O34" i="2"/>
  <c r="J34" i="2"/>
  <c r="L34" i="2" s="1"/>
  <c r="BL33" i="2"/>
  <c r="BE33" i="2"/>
  <c r="BB33" i="2"/>
  <c r="AZ33" i="2"/>
  <c r="AW33" i="2"/>
  <c r="AQ33" i="2"/>
  <c r="AP33" i="2"/>
  <c r="AD33" i="2"/>
  <c r="AC33" i="2"/>
  <c r="Y33" i="2"/>
  <c r="T33" i="2"/>
  <c r="S33" i="2"/>
  <c r="Q33" i="2"/>
  <c r="J33" i="2"/>
  <c r="L33" i="2" s="1"/>
  <c r="BL32" i="2"/>
  <c r="BH32" i="2"/>
  <c r="BE32" i="2"/>
  <c r="BB32" i="2"/>
  <c r="AW32" i="2"/>
  <c r="AQ32" i="2"/>
  <c r="AP32" i="2"/>
  <c r="AD32" i="2"/>
  <c r="AC32" i="2"/>
  <c r="T32" i="2"/>
  <c r="S32" i="2"/>
  <c r="Q32" i="2"/>
  <c r="O32" i="2"/>
  <c r="J32" i="2"/>
  <c r="L32" i="2" s="1"/>
  <c r="BL31" i="2"/>
  <c r="BJ31" i="2"/>
  <c r="BE31" i="2"/>
  <c r="BB31" i="2"/>
  <c r="AZ31" i="2"/>
  <c r="AW31" i="2"/>
  <c r="AQ31" i="2"/>
  <c r="AP31" i="2"/>
  <c r="AN31" i="2"/>
  <c r="AL31" i="2"/>
  <c r="AD31" i="2"/>
  <c r="AC31" i="2"/>
  <c r="Y31" i="2"/>
  <c r="T31" i="2"/>
  <c r="S31" i="2"/>
  <c r="J31" i="2"/>
  <c r="L31" i="2" s="1"/>
  <c r="BL30" i="2"/>
  <c r="BJ30" i="2"/>
  <c r="BE30" i="2"/>
  <c r="BB30" i="2"/>
  <c r="AW30" i="2"/>
  <c r="AV30" i="2"/>
  <c r="AT30" i="2"/>
  <c r="AQ30" i="2"/>
  <c r="AD30" i="2"/>
  <c r="AC30" i="2"/>
  <c r="T30" i="2"/>
  <c r="S30" i="2"/>
  <c r="Q30" i="2"/>
  <c r="O30" i="2"/>
  <c r="J30" i="2"/>
  <c r="L30" i="2" s="1"/>
  <c r="BL29" i="2"/>
  <c r="BJ29" i="2"/>
  <c r="BH29" i="2"/>
  <c r="BE29" i="2"/>
  <c r="BB29" i="2"/>
  <c r="AZ29" i="2"/>
  <c r="AW29" i="2"/>
  <c r="AQ29" i="2"/>
  <c r="AP29" i="2"/>
  <c r="AL29" i="2"/>
  <c r="AD29" i="2"/>
  <c r="AC29" i="2"/>
  <c r="AA29" i="2"/>
  <c r="T29" i="2"/>
  <c r="S29" i="2"/>
  <c r="Q29" i="2"/>
  <c r="J29" i="2"/>
  <c r="L29" i="2" s="1"/>
  <c r="BL28" i="2"/>
  <c r="BJ28" i="2"/>
  <c r="BE28" i="2"/>
  <c r="BB28" i="2"/>
  <c r="AW28" i="2"/>
  <c r="AV28" i="2"/>
  <c r="AQ28" i="2"/>
  <c r="AP28" i="2"/>
  <c r="AD28" i="2"/>
  <c r="AC28" i="2"/>
  <c r="T28" i="2"/>
  <c r="S28" i="2"/>
  <c r="J28" i="2"/>
  <c r="L28" i="2" s="1"/>
  <c r="BL27" i="2"/>
  <c r="BE27" i="2"/>
  <c r="BB27" i="2"/>
  <c r="AZ27" i="2"/>
  <c r="AW27" i="2"/>
  <c r="AQ27" i="2"/>
  <c r="AP27" i="2"/>
  <c r="AD27" i="2"/>
  <c r="AC27" i="2"/>
  <c r="Y27" i="2"/>
  <c r="T27" i="2"/>
  <c r="S27" i="2"/>
  <c r="Q27" i="2"/>
  <c r="L27" i="2"/>
  <c r="J27" i="2"/>
  <c r="BL26" i="2"/>
  <c r="BE26" i="2"/>
  <c r="BB26" i="2"/>
  <c r="AZ26" i="2"/>
  <c r="AW26" i="2"/>
  <c r="AQ26" i="2"/>
  <c r="AP26" i="2"/>
  <c r="AL26" i="2"/>
  <c r="AD26" i="2"/>
  <c r="AC26" i="2"/>
  <c r="AA26" i="2"/>
  <c r="Y26" i="2"/>
  <c r="T26" i="2"/>
  <c r="S26" i="2"/>
  <c r="Q26" i="2"/>
  <c r="J26" i="2"/>
  <c r="L26" i="2" s="1"/>
  <c r="BL25" i="2"/>
  <c r="BE25" i="2"/>
  <c r="BB25" i="2"/>
  <c r="AZ25" i="2"/>
  <c r="AW25" i="2"/>
  <c r="AQ25" i="2"/>
  <c r="AL25" i="2"/>
  <c r="AD25" i="2"/>
  <c r="AC25" i="2"/>
  <c r="Y25" i="2"/>
  <c r="W25" i="2"/>
  <c r="T25" i="2"/>
  <c r="S25" i="2"/>
  <c r="Q25" i="2"/>
  <c r="O25" i="2"/>
  <c r="J25" i="2"/>
  <c r="L25" i="2" s="1"/>
  <c r="BL24" i="2"/>
  <c r="BJ24" i="2"/>
  <c r="BE24" i="2"/>
  <c r="BB24" i="2"/>
  <c r="AZ24" i="2"/>
  <c r="AW24" i="2"/>
  <c r="AV24" i="2"/>
  <c r="AQ24" i="2"/>
  <c r="AP24" i="2"/>
  <c r="AL24" i="2"/>
  <c r="AD24" i="2"/>
  <c r="AC24" i="2"/>
  <c r="AA24" i="2"/>
  <c r="T24" i="2"/>
  <c r="S24" i="2"/>
  <c r="Q24" i="2"/>
  <c r="J24" i="2"/>
  <c r="L24" i="2" s="1"/>
  <c r="BL23" i="2"/>
  <c r="BJ23" i="2"/>
  <c r="BE23" i="2"/>
  <c r="BB23" i="2"/>
  <c r="AZ23" i="2"/>
  <c r="AW23" i="2"/>
  <c r="AQ23" i="2"/>
  <c r="AP23" i="2"/>
  <c r="AN23" i="2"/>
  <c r="AL23" i="2"/>
  <c r="AD23" i="2"/>
  <c r="AC23" i="2"/>
  <c r="AA23" i="2"/>
  <c r="Y23" i="2"/>
  <c r="T23" i="2"/>
  <c r="S23" i="2"/>
  <c r="Q23" i="2"/>
  <c r="J23" i="2"/>
  <c r="L23" i="2" s="1"/>
  <c r="BL22" i="2"/>
  <c r="BE22" i="2"/>
  <c r="BB22" i="2"/>
  <c r="AW22" i="2"/>
  <c r="AV22" i="2"/>
  <c r="AQ22" i="2"/>
  <c r="AP22" i="2"/>
  <c r="AL22" i="2"/>
  <c r="AD22" i="2"/>
  <c r="AC22" i="2"/>
  <c r="T22" i="2"/>
  <c r="S22" i="2"/>
  <c r="J22" i="2"/>
  <c r="L22" i="2" s="1"/>
  <c r="BL21" i="2"/>
  <c r="BH21" i="2"/>
  <c r="BE21" i="2"/>
  <c r="BB21" i="2"/>
  <c r="AW21" i="2"/>
  <c r="AV21" i="2"/>
  <c r="AQ21" i="2"/>
  <c r="AP21" i="2"/>
  <c r="AN21" i="2"/>
  <c r="AD21" i="2"/>
  <c r="AC21" i="2"/>
  <c r="AA21" i="2"/>
  <c r="T21" i="2"/>
  <c r="S21" i="2"/>
  <c r="Q21" i="2"/>
  <c r="O21" i="2"/>
  <c r="J21" i="2"/>
  <c r="L21" i="2" s="1"/>
  <c r="BL20" i="2"/>
  <c r="BE20" i="2"/>
  <c r="BB20" i="2"/>
  <c r="AW20" i="2"/>
  <c r="AV20" i="2"/>
  <c r="AQ20" i="2"/>
  <c r="AP20" i="2"/>
  <c r="AD20" i="2"/>
  <c r="AC20" i="2"/>
  <c r="T20" i="2"/>
  <c r="S20" i="2"/>
  <c r="Q20" i="2"/>
  <c r="J20" i="2"/>
  <c r="L20" i="2" s="1"/>
  <c r="BL19" i="2"/>
  <c r="BE19" i="2"/>
  <c r="BB19" i="2"/>
  <c r="AZ19" i="2"/>
  <c r="AW19" i="2"/>
  <c r="AV19" i="2"/>
  <c r="AQ19" i="2"/>
  <c r="AP19" i="2"/>
  <c r="AN19" i="2"/>
  <c r="AD19" i="2"/>
  <c r="AC19" i="2"/>
  <c r="AA19" i="2"/>
  <c r="T19" i="2"/>
  <c r="S19" i="2"/>
  <c r="Q19" i="2"/>
  <c r="J19" i="2"/>
  <c r="L19" i="2" s="1"/>
  <c r="BL18" i="2"/>
  <c r="BJ18" i="2"/>
  <c r="BE18" i="2"/>
  <c r="BB18" i="2"/>
  <c r="AZ18" i="2"/>
  <c r="AW18" i="2"/>
  <c r="AQ18" i="2"/>
  <c r="AP18" i="2"/>
  <c r="AD18" i="2"/>
  <c r="AC18" i="2"/>
  <c r="T18" i="2"/>
  <c r="S18" i="2"/>
  <c r="Q18" i="2"/>
  <c r="O18" i="2"/>
  <c r="J18" i="2"/>
  <c r="L18" i="2" s="1"/>
  <c r="BL17" i="2"/>
  <c r="BE17" i="2"/>
  <c r="BB17" i="2"/>
  <c r="AW17" i="2"/>
  <c r="AV17" i="2"/>
  <c r="AT17" i="2"/>
  <c r="AQ17" i="2"/>
  <c r="AP17" i="2"/>
  <c r="AN17" i="2"/>
  <c r="AD17" i="2"/>
  <c r="AC17" i="2"/>
  <c r="AA17" i="2"/>
  <c r="Y17" i="2"/>
  <c r="W17" i="2"/>
  <c r="T17" i="2"/>
  <c r="S17" i="2"/>
  <c r="J17" i="2"/>
  <c r="L17" i="2" s="1"/>
  <c r="BT16" i="2"/>
  <c r="BL16" i="2"/>
  <c r="BJ16" i="2"/>
  <c r="BE16" i="2"/>
  <c r="BB16" i="2"/>
  <c r="AW16" i="2"/>
  <c r="AQ16" i="2"/>
  <c r="AD16" i="2"/>
  <c r="AC16" i="2"/>
  <c r="AA16" i="2"/>
  <c r="Y16" i="2"/>
  <c r="T16" i="2"/>
  <c r="S16" i="2"/>
  <c r="Q16" i="2"/>
  <c r="L16" i="2"/>
  <c r="J16" i="2"/>
  <c r="BT15" i="2"/>
  <c r="BL15" i="2"/>
  <c r="BJ15" i="2"/>
  <c r="BH15" i="2"/>
  <c r="BE15" i="2"/>
  <c r="BB15" i="2"/>
  <c r="AZ15" i="2"/>
  <c r="AW15" i="2"/>
  <c r="AT15" i="2"/>
  <c r="AQ15" i="2"/>
  <c r="AP15" i="2"/>
  <c r="AL15" i="2"/>
  <c r="AD15" i="2"/>
  <c r="AC15" i="2"/>
  <c r="Y15" i="2"/>
  <c r="T15" i="2"/>
  <c r="S15" i="2"/>
  <c r="Q15" i="2"/>
  <c r="O15" i="2"/>
  <c r="J15" i="2"/>
  <c r="L15" i="2" s="1"/>
  <c r="BL14" i="2"/>
  <c r="BJ14" i="2"/>
  <c r="BE14" i="2"/>
  <c r="BB14" i="2"/>
  <c r="AW14" i="2"/>
  <c r="AQ14" i="2"/>
  <c r="AP14" i="2"/>
  <c r="AN14" i="2"/>
  <c r="AD14" i="2"/>
  <c r="AC14" i="2"/>
  <c r="T14" i="2"/>
  <c r="S14" i="2"/>
  <c r="Q14" i="2"/>
  <c r="J14" i="2"/>
  <c r="L14" i="2" s="1"/>
  <c r="BL13" i="2"/>
  <c r="BH13" i="2"/>
  <c r="BE13" i="2"/>
  <c r="BB13" i="2"/>
  <c r="AZ13" i="2"/>
  <c r="AW13" i="2"/>
  <c r="AT13" i="2"/>
  <c r="AQ13" i="2"/>
  <c r="AP13" i="2"/>
  <c r="AL13" i="2"/>
  <c r="AD13" i="2"/>
  <c r="AC13" i="2"/>
  <c r="Y13" i="2"/>
  <c r="T13" i="2"/>
  <c r="S13" i="2"/>
  <c r="O13" i="2"/>
  <c r="J13" i="2"/>
  <c r="L13" i="2" s="1"/>
  <c r="BL12" i="2"/>
  <c r="BE12" i="2"/>
  <c r="BB12" i="2"/>
  <c r="AZ12" i="2"/>
  <c r="AW12" i="2"/>
  <c r="AV12" i="2"/>
  <c r="AQ12" i="2"/>
  <c r="AP12" i="2"/>
  <c r="AN12" i="2"/>
  <c r="AD12" i="2"/>
  <c r="AC12" i="2"/>
  <c r="Y12" i="2"/>
  <c r="W12" i="2"/>
  <c r="T12" i="2"/>
  <c r="S12" i="2"/>
  <c r="Q12" i="2"/>
  <c r="J12" i="2"/>
  <c r="L12" i="2" s="1"/>
  <c r="BL11" i="2"/>
  <c r="BE11" i="2"/>
  <c r="BB11" i="2"/>
  <c r="AZ11" i="2"/>
  <c r="AW11" i="2"/>
  <c r="AV11" i="2"/>
  <c r="AQ11" i="2"/>
  <c r="AD11" i="2"/>
  <c r="AC11" i="2"/>
  <c r="T11" i="2"/>
  <c r="S11" i="2"/>
  <c r="O11" i="2"/>
  <c r="J11" i="2"/>
  <c r="L11" i="2" s="1"/>
  <c r="BL10" i="2"/>
  <c r="BL41" i="2" s="1"/>
  <c r="BJ10" i="2"/>
  <c r="BE10" i="2"/>
  <c r="BB10" i="2"/>
  <c r="AZ10" i="2"/>
  <c r="AZ41" i="2" s="1"/>
  <c r="AW10" i="2"/>
  <c r="AV10" i="2"/>
  <c r="AQ10" i="2"/>
  <c r="AP10" i="2"/>
  <c r="AD10" i="2"/>
  <c r="AC10" i="2"/>
  <c r="AC41" i="2" s="1"/>
  <c r="Y10" i="2"/>
  <c r="Y41" i="2" s="1"/>
  <c r="W10" i="2"/>
  <c r="W41" i="2" s="1"/>
  <c r="T10" i="2"/>
  <c r="S10" i="2"/>
  <c r="S41" i="2" s="1"/>
  <c r="Q10" i="2"/>
  <c r="J10" i="2"/>
  <c r="L10" i="2" s="1"/>
  <c r="GI27" i="1"/>
  <c r="GH27" i="1"/>
  <c r="GG27" i="1"/>
  <c r="GF27" i="1"/>
  <c r="GE27" i="1"/>
  <c r="GD27" i="1"/>
  <c r="FZ27" i="1"/>
  <c r="FY27" i="1"/>
  <c r="FX27" i="1"/>
  <c r="FW27" i="1"/>
  <c r="FV27" i="1"/>
  <c r="FU27" i="1"/>
  <c r="FH27" i="1"/>
  <c r="FF27" i="1"/>
  <c r="FE27" i="1"/>
  <c r="FD27" i="1"/>
  <c r="FC27" i="1"/>
  <c r="FB27" i="1"/>
  <c r="FA27" i="1"/>
  <c r="EZ27" i="1"/>
  <c r="EY27" i="1"/>
  <c r="EX27" i="1"/>
  <c r="EW27" i="1"/>
  <c r="EV27" i="1"/>
  <c r="ET27" i="1"/>
  <c r="ES27" i="1"/>
  <c r="ER27" i="1"/>
  <c r="EQ27" i="1"/>
  <c r="EP27" i="1"/>
  <c r="EO27" i="1"/>
  <c r="EN27" i="1"/>
  <c r="EM27" i="1"/>
  <c r="EL27" i="1"/>
  <c r="EK27" i="1"/>
  <c r="EI27" i="1"/>
  <c r="EG27" i="1"/>
  <c r="EF27" i="1"/>
  <c r="EE27" i="1"/>
  <c r="ED27" i="1"/>
  <c r="EC27" i="1"/>
  <c r="EB27" i="1"/>
  <c r="EA27" i="1"/>
  <c r="DZ27" i="1"/>
  <c r="DY27" i="1"/>
  <c r="DX27" i="1"/>
  <c r="DW27" i="1"/>
  <c r="DV27" i="1"/>
  <c r="DT27" i="1"/>
  <c r="DS27" i="1"/>
  <c r="DR27" i="1"/>
  <c r="DP27" i="1"/>
  <c r="DO27" i="1"/>
  <c r="DN27" i="1"/>
  <c r="DL27" i="1"/>
  <c r="DK27" i="1"/>
  <c r="DH27" i="1"/>
  <c r="DG27" i="1"/>
  <c r="DB27" i="1"/>
  <c r="CZ27" i="1"/>
  <c r="CY27" i="1"/>
  <c r="CW27" i="1"/>
  <c r="CV27" i="1"/>
  <c r="CI27" i="1"/>
  <c r="CJ27" i="1" s="1"/>
  <c r="CH27" i="1"/>
  <c r="CC27" i="1"/>
  <c r="CG27" i="1" s="1"/>
  <c r="CB27" i="1"/>
  <c r="CF27" i="1" s="1"/>
  <c r="CA27" i="1"/>
  <c r="CE27" i="1" s="1"/>
  <c r="BZ27" i="1"/>
  <c r="CD27" i="1" s="1"/>
  <c r="BY27" i="1"/>
  <c r="BU27" i="1"/>
  <c r="BX27" i="1" s="1"/>
  <c r="BT27" i="1"/>
  <c r="BW27" i="1" s="1"/>
  <c r="BS27" i="1"/>
  <c r="BV27" i="1" s="1"/>
  <c r="BR27" i="1"/>
  <c r="BQ27" i="1"/>
  <c r="BP27" i="1"/>
  <c r="BO27" i="1"/>
  <c r="BJ27" i="1"/>
  <c r="BI27" i="1"/>
  <c r="BK27" i="1" s="1"/>
  <c r="BG27" i="1"/>
  <c r="BF27" i="1"/>
  <c r="AZ27" i="1"/>
  <c r="BA27" i="1" s="1"/>
  <c r="AY27" i="1"/>
  <c r="AX27" i="1"/>
  <c r="AV27" i="1"/>
  <c r="AW27" i="1" s="1"/>
  <c r="AU27" i="1"/>
  <c r="AT27" i="1"/>
  <c r="AR27" i="1"/>
  <c r="AS27" i="1" s="1"/>
  <c r="AQ27" i="1"/>
  <c r="AP27" i="1"/>
  <c r="AN27" i="1"/>
  <c r="AO27" i="1" s="1"/>
  <c r="AM27" i="1"/>
  <c r="AL27" i="1"/>
  <c r="AH27" i="1"/>
  <c r="AI27" i="1" s="1"/>
  <c r="AG27" i="1"/>
  <c r="AE27" i="1"/>
  <c r="AD27" i="1"/>
  <c r="AC27" i="1"/>
  <c r="AA27" i="1"/>
  <c r="Z27" i="1"/>
  <c r="Y27" i="1"/>
  <c r="X27" i="1"/>
  <c r="W27" i="1"/>
  <c r="R27" i="1"/>
  <c r="S27" i="1" s="1"/>
  <c r="Q27" i="1"/>
  <c r="P27" i="1"/>
  <c r="N27" i="1"/>
  <c r="M27" i="1"/>
  <c r="O27" i="1" s="1"/>
  <c r="L27" i="1"/>
  <c r="J27" i="1"/>
  <c r="H27" i="1"/>
  <c r="G27" i="1"/>
  <c r="F27" i="1"/>
  <c r="E27" i="1"/>
  <c r="D27" i="1"/>
  <c r="C27" i="1"/>
  <c r="GT26" i="1"/>
  <c r="GR26" i="1"/>
  <c r="GQ26" i="1"/>
  <c r="GP26" i="1"/>
  <c r="GO26" i="1"/>
  <c r="GU26" i="1" s="1"/>
  <c r="GN26" i="1"/>
  <c r="GM26" i="1"/>
  <c r="GL26" i="1"/>
  <c r="GK26" i="1"/>
  <c r="GJ26" i="1"/>
  <c r="GC26" i="1"/>
  <c r="GB26" i="1"/>
  <c r="GA26" i="1"/>
  <c r="FT26" i="1"/>
  <c r="FR26" i="1"/>
  <c r="FQ26" i="1"/>
  <c r="FP26" i="1"/>
  <c r="FO26" i="1"/>
  <c r="FN26" i="1"/>
  <c r="FM26" i="1"/>
  <c r="FL26" i="1"/>
  <c r="FK26" i="1"/>
  <c r="FJ26" i="1"/>
  <c r="FI26" i="1"/>
  <c r="FG26" i="1"/>
  <c r="EU26" i="1"/>
  <c r="FS26" i="1" s="1"/>
  <c r="EJ26" i="1"/>
  <c r="EH26" i="1"/>
  <c r="DU26" i="1"/>
  <c r="DQ26" i="1"/>
  <c r="DM26" i="1"/>
  <c r="DI26" i="1"/>
  <c r="DE26" i="1"/>
  <c r="DC26" i="1"/>
  <c r="DA26" i="1"/>
  <c r="CX26" i="1"/>
  <c r="CT26" i="1"/>
  <c r="CS26" i="1"/>
  <c r="CR26" i="1"/>
  <c r="CU26" i="1" s="1"/>
  <c r="CQ26" i="1"/>
  <c r="CP26" i="1"/>
  <c r="CO26" i="1"/>
  <c r="CN26" i="1"/>
  <c r="CM26" i="1"/>
  <c r="CL26" i="1"/>
  <c r="CK26" i="1"/>
  <c r="CJ26" i="1"/>
  <c r="CG26" i="1"/>
  <c r="CF26" i="1"/>
  <c r="CE26" i="1"/>
  <c r="CD26" i="1"/>
  <c r="BX26" i="1"/>
  <c r="BW26" i="1"/>
  <c r="BV26" i="1"/>
  <c r="BQ26" i="1"/>
  <c r="BM26" i="1"/>
  <c r="BN26" i="1" s="1"/>
  <c r="BL26" i="1"/>
  <c r="BK26" i="1"/>
  <c r="BH26" i="1"/>
  <c r="BD26" i="1"/>
  <c r="BC26" i="1"/>
  <c r="BB26" i="1"/>
  <c r="BA26" i="1"/>
  <c r="AW26" i="1"/>
  <c r="AS26" i="1"/>
  <c r="AO26" i="1"/>
  <c r="AJ26" i="1"/>
  <c r="AI26" i="1"/>
  <c r="AF26" i="1"/>
  <c r="AB26" i="1"/>
  <c r="U26" i="1"/>
  <c r="V26" i="1" s="1"/>
  <c r="T26" i="1"/>
  <c r="S26" i="1"/>
  <c r="O26" i="1"/>
  <c r="K26" i="1"/>
  <c r="AK26" i="1" s="1"/>
  <c r="I26" i="1"/>
  <c r="GS25" i="1"/>
  <c r="GR25" i="1"/>
  <c r="GQ25" i="1"/>
  <c r="GP25" i="1"/>
  <c r="GO25" i="1"/>
  <c r="GU25" i="1" s="1"/>
  <c r="GN25" i="1"/>
  <c r="GT25" i="1" s="1"/>
  <c r="GM25" i="1"/>
  <c r="GL25" i="1"/>
  <c r="GK25" i="1"/>
  <c r="GJ25" i="1"/>
  <c r="GC25" i="1"/>
  <c r="GB25" i="1"/>
  <c r="GA25" i="1"/>
  <c r="FT25" i="1"/>
  <c r="FR25" i="1"/>
  <c r="FQ25" i="1"/>
  <c r="FP25" i="1"/>
  <c r="FO25" i="1"/>
  <c r="FN25" i="1"/>
  <c r="FM25" i="1"/>
  <c r="FL25" i="1"/>
  <c r="FK25" i="1"/>
  <c r="FJ25" i="1"/>
  <c r="FI25" i="1"/>
  <c r="FG25" i="1"/>
  <c r="EU25" i="1"/>
  <c r="FS25" i="1" s="1"/>
  <c r="EH25" i="1"/>
  <c r="EJ25" i="1" s="1"/>
  <c r="DU25" i="1"/>
  <c r="DQ25" i="1"/>
  <c r="DM25" i="1"/>
  <c r="DI25" i="1"/>
  <c r="DC25" i="1"/>
  <c r="DA25" i="1"/>
  <c r="CX25" i="1"/>
  <c r="CT25" i="1"/>
  <c r="CS25" i="1"/>
  <c r="CQ25" i="1"/>
  <c r="CP25" i="1"/>
  <c r="CO25" i="1"/>
  <c r="CM25" i="1"/>
  <c r="CL25" i="1"/>
  <c r="CK25" i="1"/>
  <c r="CJ25" i="1"/>
  <c r="CG25" i="1"/>
  <c r="CF25" i="1"/>
  <c r="CE25" i="1"/>
  <c r="CD25" i="1"/>
  <c r="BX25" i="1"/>
  <c r="BW25" i="1"/>
  <c r="BV25" i="1"/>
  <c r="BQ25" i="1"/>
  <c r="BM25" i="1"/>
  <c r="BN25" i="1" s="1"/>
  <c r="BL25" i="1"/>
  <c r="BK25" i="1"/>
  <c r="BH25" i="1"/>
  <c r="BE25" i="1"/>
  <c r="BD25" i="1"/>
  <c r="BC25" i="1"/>
  <c r="BB25" i="1"/>
  <c r="BA25" i="1"/>
  <c r="AW25" i="1"/>
  <c r="AS25" i="1"/>
  <c r="AO25" i="1"/>
  <c r="AJ25" i="1"/>
  <c r="AI25" i="1"/>
  <c r="AF25" i="1"/>
  <c r="AB25" i="1"/>
  <c r="U25" i="1"/>
  <c r="V25" i="1" s="1"/>
  <c r="T25" i="1"/>
  <c r="S25" i="1"/>
  <c r="O25" i="1"/>
  <c r="I25" i="1"/>
  <c r="K25" i="1" s="1"/>
  <c r="AK25" i="1" s="1"/>
  <c r="GU24" i="1"/>
  <c r="GR24" i="1"/>
  <c r="GQ24" i="1"/>
  <c r="GP24" i="1"/>
  <c r="GO24" i="1"/>
  <c r="GN24" i="1"/>
  <c r="GT24" i="1" s="1"/>
  <c r="GM24" i="1"/>
  <c r="GS24" i="1" s="1"/>
  <c r="GL24" i="1"/>
  <c r="GK24" i="1"/>
  <c r="GJ24" i="1"/>
  <c r="GC24" i="1"/>
  <c r="GB24" i="1"/>
  <c r="GA24" i="1"/>
  <c r="FT24" i="1"/>
  <c r="FR24" i="1"/>
  <c r="FQ24" i="1"/>
  <c r="FP24" i="1"/>
  <c r="FO24" i="1"/>
  <c r="FN24" i="1"/>
  <c r="FM24" i="1"/>
  <c r="FL24" i="1"/>
  <c r="FK24" i="1"/>
  <c r="FJ24" i="1"/>
  <c r="FI24" i="1"/>
  <c r="FG24" i="1"/>
  <c r="EU24" i="1"/>
  <c r="FS24" i="1" s="1"/>
  <c r="EH24" i="1"/>
  <c r="EJ24" i="1" s="1"/>
  <c r="DU24" i="1"/>
  <c r="DQ24" i="1"/>
  <c r="DM24" i="1"/>
  <c r="DI24" i="1"/>
  <c r="DC24" i="1"/>
  <c r="DA24" i="1"/>
  <c r="CX24" i="1"/>
  <c r="CT24" i="1"/>
  <c r="CS24" i="1"/>
  <c r="CQ24" i="1"/>
  <c r="CP24" i="1"/>
  <c r="CO24" i="1"/>
  <c r="CR24" i="1" s="1"/>
  <c r="CU24" i="1" s="1"/>
  <c r="CM24" i="1"/>
  <c r="CL24" i="1"/>
  <c r="CK24" i="1"/>
  <c r="CN24" i="1" s="1"/>
  <c r="CJ24" i="1"/>
  <c r="CG24" i="1"/>
  <c r="CF24" i="1"/>
  <c r="CE24" i="1"/>
  <c r="CD24" i="1"/>
  <c r="BX24" i="1"/>
  <c r="BW24" i="1"/>
  <c r="BV24" i="1"/>
  <c r="BQ24" i="1"/>
  <c r="BM24" i="1"/>
  <c r="BN24" i="1" s="1"/>
  <c r="BL24" i="1"/>
  <c r="BK24" i="1"/>
  <c r="BH24" i="1"/>
  <c r="BD24" i="1"/>
  <c r="DE24" i="1" s="1"/>
  <c r="BC24" i="1"/>
  <c r="BB24" i="1"/>
  <c r="BA24" i="1"/>
  <c r="AW24" i="1"/>
  <c r="AS24" i="1"/>
  <c r="AO24" i="1"/>
  <c r="AJ24" i="1"/>
  <c r="AK24" i="1" s="1"/>
  <c r="AI24" i="1"/>
  <c r="AF24" i="1"/>
  <c r="AB24" i="1"/>
  <c r="V24" i="1"/>
  <c r="U24" i="1"/>
  <c r="T24" i="1"/>
  <c r="S24" i="1"/>
  <c r="O24" i="1"/>
  <c r="K24" i="1"/>
  <c r="I24" i="1"/>
  <c r="GU23" i="1"/>
  <c r="GT23" i="1"/>
  <c r="GR23" i="1"/>
  <c r="GQ23" i="1"/>
  <c r="GP23" i="1"/>
  <c r="GO23" i="1"/>
  <c r="GN23" i="1"/>
  <c r="GM23" i="1"/>
  <c r="GS23" i="1" s="1"/>
  <c r="GL23" i="1"/>
  <c r="GK23" i="1"/>
  <c r="GJ23" i="1"/>
  <c r="GC23" i="1"/>
  <c r="GB23" i="1"/>
  <c r="GA23" i="1"/>
  <c r="FT23" i="1"/>
  <c r="FR23" i="1"/>
  <c r="FQ23" i="1"/>
  <c r="FP23" i="1"/>
  <c r="FO23" i="1"/>
  <c r="FN23" i="1"/>
  <c r="FM23" i="1"/>
  <c r="FL23" i="1"/>
  <c r="FK23" i="1"/>
  <c r="FJ23" i="1"/>
  <c r="FI23" i="1"/>
  <c r="FG23" i="1"/>
  <c r="EU23" i="1"/>
  <c r="FS23" i="1" s="1"/>
  <c r="EJ23" i="1"/>
  <c r="EH23" i="1"/>
  <c r="DU23" i="1"/>
  <c r="DQ23" i="1"/>
  <c r="DM23" i="1"/>
  <c r="DI23" i="1"/>
  <c r="DC23" i="1"/>
  <c r="DA23" i="1"/>
  <c r="CX23" i="1"/>
  <c r="CT23" i="1"/>
  <c r="CS23" i="1"/>
  <c r="CR23" i="1"/>
  <c r="CU23" i="1" s="1"/>
  <c r="DE23" i="1" s="1"/>
  <c r="CQ23" i="1"/>
  <c r="CP23" i="1"/>
  <c r="CO23" i="1"/>
  <c r="CN23" i="1"/>
  <c r="CM23" i="1"/>
  <c r="CL23" i="1"/>
  <c r="CK23" i="1"/>
  <c r="CJ23" i="1"/>
  <c r="CG23" i="1"/>
  <c r="CF23" i="1"/>
  <c r="CE23" i="1"/>
  <c r="CD23" i="1"/>
  <c r="BX23" i="1"/>
  <c r="BW23" i="1"/>
  <c r="BV23" i="1"/>
  <c r="BQ23" i="1"/>
  <c r="BM23" i="1"/>
  <c r="BN23" i="1" s="1"/>
  <c r="BL23" i="1"/>
  <c r="BK23" i="1"/>
  <c r="BH23" i="1"/>
  <c r="BD23" i="1"/>
  <c r="BE23" i="1" s="1"/>
  <c r="BC23" i="1"/>
  <c r="DD23" i="1" s="1"/>
  <c r="BB23" i="1"/>
  <c r="BA23" i="1"/>
  <c r="AW23" i="1"/>
  <c r="AS23" i="1"/>
  <c r="AO23" i="1"/>
  <c r="AJ23" i="1"/>
  <c r="AI23" i="1"/>
  <c r="AF23" i="1"/>
  <c r="AB23" i="1"/>
  <c r="U23" i="1"/>
  <c r="V23" i="1" s="1"/>
  <c r="T23" i="1"/>
  <c r="S23" i="1"/>
  <c r="O23" i="1"/>
  <c r="K23" i="1"/>
  <c r="AK23" i="1" s="1"/>
  <c r="DF23" i="1" s="1"/>
  <c r="DJ23" i="1" s="1"/>
  <c r="I23" i="1"/>
  <c r="GT22" i="1"/>
  <c r="GS22" i="1"/>
  <c r="GR22" i="1"/>
  <c r="GQ22" i="1"/>
  <c r="GP22" i="1"/>
  <c r="GO22" i="1"/>
  <c r="GU22" i="1" s="1"/>
  <c r="GN22" i="1"/>
  <c r="GM22" i="1"/>
  <c r="GL22" i="1"/>
  <c r="GK22" i="1"/>
  <c r="GJ22" i="1"/>
  <c r="GC22" i="1"/>
  <c r="GB22" i="1"/>
  <c r="GA22" i="1"/>
  <c r="FT22" i="1"/>
  <c r="FR22" i="1"/>
  <c r="FQ22" i="1"/>
  <c r="FP22" i="1"/>
  <c r="FO22" i="1"/>
  <c r="FN22" i="1"/>
  <c r="FM22" i="1"/>
  <c r="FL22" i="1"/>
  <c r="FK22" i="1"/>
  <c r="FJ22" i="1"/>
  <c r="FI22" i="1"/>
  <c r="FG22" i="1"/>
  <c r="EU22" i="1"/>
  <c r="FS22" i="1" s="1"/>
  <c r="EH22" i="1"/>
  <c r="EJ22" i="1" s="1"/>
  <c r="DU22" i="1"/>
  <c r="DQ22" i="1"/>
  <c r="DM22" i="1"/>
  <c r="DI22" i="1"/>
  <c r="DC22" i="1"/>
  <c r="DA22" i="1"/>
  <c r="CX22" i="1"/>
  <c r="CT22" i="1"/>
  <c r="CS22" i="1"/>
  <c r="CQ22" i="1"/>
  <c r="CR22" i="1" s="1"/>
  <c r="CU22" i="1" s="1"/>
  <c r="DE22" i="1" s="1"/>
  <c r="CP22" i="1"/>
  <c r="CO22" i="1"/>
  <c r="CM22" i="1"/>
  <c r="CN22" i="1" s="1"/>
  <c r="DD22" i="1" s="1"/>
  <c r="CL22" i="1"/>
  <c r="CK22" i="1"/>
  <c r="CJ22" i="1"/>
  <c r="CG22" i="1"/>
  <c r="CF22" i="1"/>
  <c r="CE22" i="1"/>
  <c r="CD22" i="1"/>
  <c r="BX22" i="1"/>
  <c r="BW22" i="1"/>
  <c r="BV22" i="1"/>
  <c r="BQ22" i="1"/>
  <c r="BN22" i="1"/>
  <c r="BM22" i="1"/>
  <c r="BL22" i="1"/>
  <c r="BK22" i="1"/>
  <c r="BH22" i="1"/>
  <c r="BD22" i="1"/>
  <c r="BC22" i="1"/>
  <c r="BE22" i="1" s="1"/>
  <c r="BB22" i="1"/>
  <c r="BA22" i="1"/>
  <c r="AW22" i="1"/>
  <c r="AS22" i="1"/>
  <c r="AO22" i="1"/>
  <c r="AJ22" i="1"/>
  <c r="AI22" i="1"/>
  <c r="AF22" i="1"/>
  <c r="AB22" i="1"/>
  <c r="U22" i="1"/>
  <c r="V22" i="1" s="1"/>
  <c r="T22" i="1"/>
  <c r="S22" i="1"/>
  <c r="O22" i="1"/>
  <c r="I22" i="1"/>
  <c r="K22" i="1" s="1"/>
  <c r="AK22" i="1" s="1"/>
  <c r="GS21" i="1"/>
  <c r="GR21" i="1"/>
  <c r="GQ21" i="1"/>
  <c r="GP21" i="1"/>
  <c r="GO21" i="1"/>
  <c r="GU21" i="1" s="1"/>
  <c r="GN21" i="1"/>
  <c r="GT21" i="1" s="1"/>
  <c r="GM21" i="1"/>
  <c r="GL21" i="1"/>
  <c r="GK21" i="1"/>
  <c r="GJ21" i="1"/>
  <c r="GC21" i="1"/>
  <c r="GB21" i="1"/>
  <c r="GA21" i="1"/>
  <c r="FT21" i="1"/>
  <c r="FR21" i="1"/>
  <c r="FQ21" i="1"/>
  <c r="FP21" i="1"/>
  <c r="FO21" i="1"/>
  <c r="FN21" i="1"/>
  <c r="FM21" i="1"/>
  <c r="FL21" i="1"/>
  <c r="FK21" i="1"/>
  <c r="FJ21" i="1"/>
  <c r="FI21" i="1"/>
  <c r="FG21" i="1"/>
  <c r="EU21" i="1"/>
  <c r="FS21" i="1" s="1"/>
  <c r="EH21" i="1"/>
  <c r="EJ21" i="1" s="1"/>
  <c r="DU21" i="1"/>
  <c r="DQ21" i="1"/>
  <c r="DM21" i="1"/>
  <c r="DI21" i="1"/>
  <c r="DC21" i="1"/>
  <c r="DA21" i="1"/>
  <c r="CX21" i="1"/>
  <c r="CT21" i="1"/>
  <c r="CS21" i="1"/>
  <c r="CQ21" i="1"/>
  <c r="CP21" i="1"/>
  <c r="CO21" i="1"/>
  <c r="CR21" i="1" s="1"/>
  <c r="CU21" i="1" s="1"/>
  <c r="CM21" i="1"/>
  <c r="CL21" i="1"/>
  <c r="CK21" i="1"/>
  <c r="CN21" i="1" s="1"/>
  <c r="DD21" i="1" s="1"/>
  <c r="CJ21" i="1"/>
  <c r="CG21" i="1"/>
  <c r="CF21" i="1"/>
  <c r="CE21" i="1"/>
  <c r="CD21" i="1"/>
  <c r="BX21" i="1"/>
  <c r="BW21" i="1"/>
  <c r="BV21" i="1"/>
  <c r="BQ21" i="1"/>
  <c r="BM21" i="1"/>
  <c r="BN21" i="1" s="1"/>
  <c r="BL21" i="1"/>
  <c r="BK21" i="1"/>
  <c r="BH21" i="1"/>
  <c r="BE21" i="1"/>
  <c r="BD21" i="1"/>
  <c r="DE21" i="1" s="1"/>
  <c r="BC21" i="1"/>
  <c r="BB21" i="1"/>
  <c r="BA21" i="1"/>
  <c r="AW21" i="1"/>
  <c r="AS21" i="1"/>
  <c r="AO21" i="1"/>
  <c r="AJ21" i="1"/>
  <c r="AI21" i="1"/>
  <c r="AF21" i="1"/>
  <c r="AB21" i="1"/>
  <c r="U21" i="1"/>
  <c r="V21" i="1" s="1"/>
  <c r="T21" i="1"/>
  <c r="S21" i="1"/>
  <c r="O21" i="1"/>
  <c r="I21" i="1"/>
  <c r="K21" i="1" s="1"/>
  <c r="AK21" i="1" s="1"/>
  <c r="GU20" i="1"/>
  <c r="GR20" i="1"/>
  <c r="GQ20" i="1"/>
  <c r="GP20" i="1"/>
  <c r="GO20" i="1"/>
  <c r="GN20" i="1"/>
  <c r="GT20" i="1" s="1"/>
  <c r="GM20" i="1"/>
  <c r="GS20" i="1" s="1"/>
  <c r="GL20" i="1"/>
  <c r="GK20" i="1"/>
  <c r="GJ20" i="1"/>
  <c r="GC20" i="1"/>
  <c r="GB20" i="1"/>
  <c r="GA20" i="1"/>
  <c r="FT20" i="1"/>
  <c r="FR20" i="1"/>
  <c r="FQ20" i="1"/>
  <c r="FP20" i="1"/>
  <c r="FO20" i="1"/>
  <c r="FN20" i="1"/>
  <c r="FM20" i="1"/>
  <c r="FL20" i="1"/>
  <c r="FK20" i="1"/>
  <c r="FJ20" i="1"/>
  <c r="FI20" i="1"/>
  <c r="FG20" i="1"/>
  <c r="EU20" i="1"/>
  <c r="FS20" i="1" s="1"/>
  <c r="EH20" i="1"/>
  <c r="EJ20" i="1" s="1"/>
  <c r="DU20" i="1"/>
  <c r="DQ20" i="1"/>
  <c r="DM20" i="1"/>
  <c r="DI20" i="1"/>
  <c r="DC20" i="1"/>
  <c r="DA20" i="1"/>
  <c r="CX20" i="1"/>
  <c r="CT20" i="1"/>
  <c r="CS20" i="1"/>
  <c r="CQ20" i="1"/>
  <c r="CP20" i="1"/>
  <c r="CO20" i="1"/>
  <c r="CR20" i="1" s="1"/>
  <c r="CU20" i="1" s="1"/>
  <c r="CM20" i="1"/>
  <c r="CL20" i="1"/>
  <c r="CK20" i="1"/>
  <c r="CN20" i="1" s="1"/>
  <c r="CJ20" i="1"/>
  <c r="CG20" i="1"/>
  <c r="CF20" i="1"/>
  <c r="CE20" i="1"/>
  <c r="CD20" i="1"/>
  <c r="BX20" i="1"/>
  <c r="BW20" i="1"/>
  <c r="BV20" i="1"/>
  <c r="BQ20" i="1"/>
  <c r="BM20" i="1"/>
  <c r="BN20" i="1" s="1"/>
  <c r="BL20" i="1"/>
  <c r="BK20" i="1"/>
  <c r="BH20" i="1"/>
  <c r="BD20" i="1"/>
  <c r="DE20" i="1" s="1"/>
  <c r="BC20" i="1"/>
  <c r="BB20" i="1"/>
  <c r="BA20" i="1"/>
  <c r="AW20" i="1"/>
  <c r="AS20" i="1"/>
  <c r="AO20" i="1"/>
  <c r="AJ20" i="1"/>
  <c r="AI20" i="1"/>
  <c r="AF20" i="1"/>
  <c r="AB20" i="1"/>
  <c r="V20" i="1"/>
  <c r="U20" i="1"/>
  <c r="T20" i="1"/>
  <c r="S20" i="1"/>
  <c r="O20" i="1"/>
  <c r="I20" i="1"/>
  <c r="K20" i="1" s="1"/>
  <c r="AK20" i="1" s="1"/>
  <c r="DF20" i="1" s="1"/>
  <c r="DJ20" i="1" s="1"/>
  <c r="GU19" i="1"/>
  <c r="GT19" i="1"/>
  <c r="GR19" i="1"/>
  <c r="GQ19" i="1"/>
  <c r="GP19" i="1"/>
  <c r="GO19" i="1"/>
  <c r="GN19" i="1"/>
  <c r="GM19" i="1"/>
  <c r="GS19" i="1" s="1"/>
  <c r="GL19" i="1"/>
  <c r="GK19" i="1"/>
  <c r="GJ19" i="1"/>
  <c r="GC19" i="1"/>
  <c r="GB19" i="1"/>
  <c r="GA19" i="1"/>
  <c r="FT19" i="1"/>
  <c r="FR19" i="1"/>
  <c r="FQ19" i="1"/>
  <c r="FP19" i="1"/>
  <c r="FO19" i="1"/>
  <c r="FN19" i="1"/>
  <c r="FM19" i="1"/>
  <c r="FL19" i="1"/>
  <c r="FK19" i="1"/>
  <c r="FJ19" i="1"/>
  <c r="FI19" i="1"/>
  <c r="FG19" i="1"/>
  <c r="EU19" i="1"/>
  <c r="FS19" i="1" s="1"/>
  <c r="EJ19" i="1"/>
  <c r="EH19" i="1"/>
  <c r="DU19" i="1"/>
  <c r="DQ19" i="1"/>
  <c r="DM19" i="1"/>
  <c r="DI19" i="1"/>
  <c r="DC19" i="1"/>
  <c r="DA19" i="1"/>
  <c r="CX19" i="1"/>
  <c r="CT19" i="1"/>
  <c r="CS19" i="1"/>
  <c r="CR19" i="1"/>
  <c r="CU19" i="1" s="1"/>
  <c r="DE19" i="1" s="1"/>
  <c r="CQ19" i="1"/>
  <c r="CP19" i="1"/>
  <c r="CO19" i="1"/>
  <c r="CN19" i="1"/>
  <c r="CM19" i="1"/>
  <c r="CL19" i="1"/>
  <c r="CK19" i="1"/>
  <c r="CJ19" i="1"/>
  <c r="CG19" i="1"/>
  <c r="CF19" i="1"/>
  <c r="CE19" i="1"/>
  <c r="CD19" i="1"/>
  <c r="BX19" i="1"/>
  <c r="BW19" i="1"/>
  <c r="BV19" i="1"/>
  <c r="BQ19" i="1"/>
  <c r="BM19" i="1"/>
  <c r="BN19" i="1" s="1"/>
  <c r="BL19" i="1"/>
  <c r="BK19" i="1"/>
  <c r="BH19" i="1"/>
  <c r="BD19" i="1"/>
  <c r="BE19" i="1" s="1"/>
  <c r="BC19" i="1"/>
  <c r="DD19" i="1" s="1"/>
  <c r="BB19" i="1"/>
  <c r="BA19" i="1"/>
  <c r="AW19" i="1"/>
  <c r="AS19" i="1"/>
  <c r="AO19" i="1"/>
  <c r="AJ19" i="1"/>
  <c r="AI19" i="1"/>
  <c r="AF19" i="1"/>
  <c r="AB19" i="1"/>
  <c r="U19" i="1"/>
  <c r="V19" i="1" s="1"/>
  <c r="T19" i="1"/>
  <c r="S19" i="1"/>
  <c r="O19" i="1"/>
  <c r="K19" i="1"/>
  <c r="AK19" i="1" s="1"/>
  <c r="DF19" i="1" s="1"/>
  <c r="DJ19" i="1" s="1"/>
  <c r="I19" i="1"/>
  <c r="GT18" i="1"/>
  <c r="GS18" i="1"/>
  <c r="GR18" i="1"/>
  <c r="GQ18" i="1"/>
  <c r="GP18" i="1"/>
  <c r="GO18" i="1"/>
  <c r="GU18" i="1" s="1"/>
  <c r="GN18" i="1"/>
  <c r="GM18" i="1"/>
  <c r="GL18" i="1"/>
  <c r="GK18" i="1"/>
  <c r="GJ18" i="1"/>
  <c r="GC18" i="1"/>
  <c r="GB18" i="1"/>
  <c r="GA18" i="1"/>
  <c r="FT18" i="1"/>
  <c r="FR18" i="1"/>
  <c r="FQ18" i="1"/>
  <c r="FP18" i="1"/>
  <c r="FO18" i="1"/>
  <c r="FN18" i="1"/>
  <c r="FM18" i="1"/>
  <c r="FL18" i="1"/>
  <c r="FK18" i="1"/>
  <c r="FJ18" i="1"/>
  <c r="FI18" i="1"/>
  <c r="FG18" i="1"/>
  <c r="EU18" i="1"/>
  <c r="FS18" i="1" s="1"/>
  <c r="EH18" i="1"/>
  <c r="EJ18" i="1" s="1"/>
  <c r="DU18" i="1"/>
  <c r="DQ18" i="1"/>
  <c r="DM18" i="1"/>
  <c r="DI18" i="1"/>
  <c r="DC18" i="1"/>
  <c r="DA18" i="1"/>
  <c r="CX18" i="1"/>
  <c r="CT18" i="1"/>
  <c r="CS18" i="1"/>
  <c r="CQ18" i="1"/>
  <c r="CR18" i="1" s="1"/>
  <c r="CU18" i="1" s="1"/>
  <c r="DE18" i="1" s="1"/>
  <c r="CP18" i="1"/>
  <c r="CO18" i="1"/>
  <c r="CM18" i="1"/>
  <c r="CN18" i="1" s="1"/>
  <c r="DD18" i="1" s="1"/>
  <c r="CL18" i="1"/>
  <c r="CK18" i="1"/>
  <c r="CJ18" i="1"/>
  <c r="CG18" i="1"/>
  <c r="CF18" i="1"/>
  <c r="CE18" i="1"/>
  <c r="CD18" i="1"/>
  <c r="BX18" i="1"/>
  <c r="BW18" i="1"/>
  <c r="BV18" i="1"/>
  <c r="BQ18" i="1"/>
  <c r="BN18" i="1"/>
  <c r="BM18" i="1"/>
  <c r="BL18" i="1"/>
  <c r="BK18" i="1"/>
  <c r="BH18" i="1"/>
  <c r="BD18" i="1"/>
  <c r="BE18" i="1" s="1"/>
  <c r="BC18" i="1"/>
  <c r="BB18" i="1"/>
  <c r="BA18" i="1"/>
  <c r="AW18" i="1"/>
  <c r="AS18" i="1"/>
  <c r="AO18" i="1"/>
  <c r="AJ18" i="1"/>
  <c r="AI18" i="1"/>
  <c r="AF18" i="1"/>
  <c r="AB18" i="1"/>
  <c r="U18" i="1"/>
  <c r="V18" i="1" s="1"/>
  <c r="T18" i="1"/>
  <c r="S18" i="1"/>
  <c r="O18" i="1"/>
  <c r="I18" i="1"/>
  <c r="K18" i="1" s="1"/>
  <c r="AK18" i="1" s="1"/>
  <c r="GS17" i="1"/>
  <c r="GR17" i="1"/>
  <c r="GQ17" i="1"/>
  <c r="GP17" i="1"/>
  <c r="GO17" i="1"/>
  <c r="GN17" i="1"/>
  <c r="GT17" i="1" s="1"/>
  <c r="GM17" i="1"/>
  <c r="GL17" i="1"/>
  <c r="GK17" i="1"/>
  <c r="GJ17" i="1"/>
  <c r="GC17" i="1"/>
  <c r="GB17" i="1"/>
  <c r="GA17" i="1"/>
  <c r="FT17" i="1"/>
  <c r="FR17" i="1"/>
  <c r="FQ17" i="1"/>
  <c r="FP17" i="1"/>
  <c r="FO17" i="1"/>
  <c r="FN17" i="1"/>
  <c r="FM17" i="1"/>
  <c r="FL17" i="1"/>
  <c r="FK17" i="1"/>
  <c r="FJ17" i="1"/>
  <c r="FI17" i="1"/>
  <c r="FG17" i="1"/>
  <c r="EU17" i="1"/>
  <c r="FS17" i="1" s="1"/>
  <c r="EH17" i="1"/>
  <c r="EJ17" i="1" s="1"/>
  <c r="DU17" i="1"/>
  <c r="DQ17" i="1"/>
  <c r="DM17" i="1"/>
  <c r="DI17" i="1"/>
  <c r="DC17" i="1"/>
  <c r="DA17" i="1"/>
  <c r="CX17" i="1"/>
  <c r="CT17" i="1"/>
  <c r="CS17" i="1"/>
  <c r="CQ17" i="1"/>
  <c r="CP17" i="1"/>
  <c r="CR17" i="1" s="1"/>
  <c r="CU17" i="1" s="1"/>
  <c r="CO17" i="1"/>
  <c r="CM17" i="1"/>
  <c r="CL17" i="1"/>
  <c r="CN17" i="1" s="1"/>
  <c r="CK17" i="1"/>
  <c r="CJ17" i="1"/>
  <c r="CG17" i="1"/>
  <c r="CF17" i="1"/>
  <c r="CE17" i="1"/>
  <c r="CD17" i="1"/>
  <c r="BX17" i="1"/>
  <c r="BW17" i="1"/>
  <c r="BV17" i="1"/>
  <c r="BQ17" i="1"/>
  <c r="BM17" i="1"/>
  <c r="BN17" i="1" s="1"/>
  <c r="BL17" i="1"/>
  <c r="BK17" i="1"/>
  <c r="BH17" i="1"/>
  <c r="BD17" i="1"/>
  <c r="BC17" i="1"/>
  <c r="BB17" i="1"/>
  <c r="BA17" i="1"/>
  <c r="AW17" i="1"/>
  <c r="AS17" i="1"/>
  <c r="AO17" i="1"/>
  <c r="AJ17" i="1"/>
  <c r="AI17" i="1"/>
  <c r="AF17" i="1"/>
  <c r="AB17" i="1"/>
  <c r="U17" i="1"/>
  <c r="T17" i="1"/>
  <c r="S17" i="1"/>
  <c r="O17" i="1"/>
  <c r="I17" i="1"/>
  <c r="K17" i="1" s="1"/>
  <c r="GR16" i="1"/>
  <c r="GQ16" i="1"/>
  <c r="GP16" i="1"/>
  <c r="GO16" i="1"/>
  <c r="GU16" i="1" s="1"/>
  <c r="GN16" i="1"/>
  <c r="GM16" i="1"/>
  <c r="GS16" i="1" s="1"/>
  <c r="GL16" i="1"/>
  <c r="GK16" i="1"/>
  <c r="GJ16" i="1"/>
  <c r="GC16" i="1"/>
  <c r="GB16" i="1"/>
  <c r="GA16" i="1"/>
  <c r="FT16" i="1"/>
  <c r="FR16" i="1"/>
  <c r="FQ16" i="1"/>
  <c r="FP16" i="1"/>
  <c r="FO16" i="1"/>
  <c r="FN16" i="1"/>
  <c r="FM16" i="1"/>
  <c r="FL16" i="1"/>
  <c r="FK16" i="1"/>
  <c r="FJ16" i="1"/>
  <c r="FI16" i="1"/>
  <c r="FG16" i="1"/>
  <c r="EU16" i="1"/>
  <c r="FS16" i="1" s="1"/>
  <c r="EH16" i="1"/>
  <c r="EJ16" i="1" s="1"/>
  <c r="DU16" i="1"/>
  <c r="DQ16" i="1"/>
  <c r="DM16" i="1"/>
  <c r="DI16" i="1"/>
  <c r="DC16" i="1"/>
  <c r="DA16" i="1"/>
  <c r="CX16" i="1"/>
  <c r="CT16" i="1"/>
  <c r="CS16" i="1"/>
  <c r="CQ16" i="1"/>
  <c r="CP16" i="1"/>
  <c r="CO16" i="1"/>
  <c r="CR16" i="1" s="1"/>
  <c r="CU16" i="1" s="1"/>
  <c r="CM16" i="1"/>
  <c r="CL16" i="1"/>
  <c r="CK16" i="1"/>
  <c r="CN16" i="1" s="1"/>
  <c r="CJ16" i="1"/>
  <c r="CG16" i="1"/>
  <c r="CF16" i="1"/>
  <c r="CE16" i="1"/>
  <c r="CD16" i="1"/>
  <c r="BX16" i="1"/>
  <c r="BW16" i="1"/>
  <c r="BV16" i="1"/>
  <c r="BQ16" i="1"/>
  <c r="BM16" i="1"/>
  <c r="BL16" i="1"/>
  <c r="BK16" i="1"/>
  <c r="BH16" i="1"/>
  <c r="BD16" i="1"/>
  <c r="BC16" i="1"/>
  <c r="BB16" i="1"/>
  <c r="BA16" i="1"/>
  <c r="AW16" i="1"/>
  <c r="AS16" i="1"/>
  <c r="AO16" i="1"/>
  <c r="AJ16" i="1"/>
  <c r="AI16" i="1"/>
  <c r="AF16" i="1"/>
  <c r="AB16" i="1"/>
  <c r="U16" i="1"/>
  <c r="T16" i="1"/>
  <c r="S16" i="1"/>
  <c r="O16" i="1"/>
  <c r="I16" i="1"/>
  <c r="K16" i="1" s="1"/>
  <c r="AK16" i="1" s="1"/>
  <c r="GR15" i="1"/>
  <c r="GQ15" i="1"/>
  <c r="GP15" i="1"/>
  <c r="GO15" i="1"/>
  <c r="GU15" i="1" s="1"/>
  <c r="GN15" i="1"/>
  <c r="GT15" i="1" s="1"/>
  <c r="GM15" i="1"/>
  <c r="GS15" i="1" s="1"/>
  <c r="GL15" i="1"/>
  <c r="GK15" i="1"/>
  <c r="GJ15" i="1"/>
  <c r="GC15" i="1"/>
  <c r="GB15" i="1"/>
  <c r="GA15" i="1"/>
  <c r="FT15" i="1"/>
  <c r="FR15" i="1"/>
  <c r="FQ15" i="1"/>
  <c r="FP15" i="1"/>
  <c r="FO15" i="1"/>
  <c r="FN15" i="1"/>
  <c r="FM15" i="1"/>
  <c r="FL15" i="1"/>
  <c r="FK15" i="1"/>
  <c r="FJ15" i="1"/>
  <c r="FI15" i="1"/>
  <c r="FG15" i="1"/>
  <c r="EU15" i="1"/>
  <c r="FS15" i="1" s="1"/>
  <c r="EJ15" i="1"/>
  <c r="EH15" i="1"/>
  <c r="DU15" i="1"/>
  <c r="DQ15" i="1"/>
  <c r="DM15" i="1"/>
  <c r="DI15" i="1"/>
  <c r="DC15" i="1"/>
  <c r="DA15" i="1"/>
  <c r="CX15" i="1"/>
  <c r="CT15" i="1"/>
  <c r="CS15" i="1"/>
  <c r="CQ15" i="1"/>
  <c r="CR15" i="1" s="1"/>
  <c r="CU15" i="1" s="1"/>
  <c r="CP15" i="1"/>
  <c r="CO15" i="1"/>
  <c r="CN15" i="1"/>
  <c r="CM15" i="1"/>
  <c r="CL15" i="1"/>
  <c r="CK15" i="1"/>
  <c r="CJ15" i="1"/>
  <c r="CG15" i="1"/>
  <c r="CF15" i="1"/>
  <c r="CE15" i="1"/>
  <c r="CD15" i="1"/>
  <c r="BX15" i="1"/>
  <c r="BW15" i="1"/>
  <c r="BV15" i="1"/>
  <c r="BQ15" i="1"/>
  <c r="BM15" i="1"/>
  <c r="BL15" i="1"/>
  <c r="BK15" i="1"/>
  <c r="BH15" i="1"/>
  <c r="BD15" i="1"/>
  <c r="BC15" i="1"/>
  <c r="BB15" i="1"/>
  <c r="BA15" i="1"/>
  <c r="AW15" i="1"/>
  <c r="AS15" i="1"/>
  <c r="AO15" i="1"/>
  <c r="AJ15" i="1"/>
  <c r="AI15" i="1"/>
  <c r="AF15" i="1"/>
  <c r="AB15" i="1"/>
  <c r="U15" i="1"/>
  <c r="T15" i="1"/>
  <c r="S15" i="1"/>
  <c r="O15" i="1"/>
  <c r="I15" i="1"/>
  <c r="K15" i="1" s="1"/>
  <c r="AK15" i="1" s="1"/>
  <c r="GT14" i="1"/>
  <c r="GS14" i="1"/>
  <c r="GR14" i="1"/>
  <c r="GQ14" i="1"/>
  <c r="GP14" i="1"/>
  <c r="GO14" i="1"/>
  <c r="GU14" i="1" s="1"/>
  <c r="GN14" i="1"/>
  <c r="GM14" i="1"/>
  <c r="GL14" i="1"/>
  <c r="GK14" i="1"/>
  <c r="GJ14" i="1"/>
  <c r="GC14" i="1"/>
  <c r="GB14" i="1"/>
  <c r="GA14" i="1"/>
  <c r="FT14" i="1"/>
  <c r="FR14" i="1"/>
  <c r="FQ14" i="1"/>
  <c r="FP14" i="1"/>
  <c r="FO14" i="1"/>
  <c r="FN14" i="1"/>
  <c r="FM14" i="1"/>
  <c r="FL14" i="1"/>
  <c r="FK14" i="1"/>
  <c r="FJ14" i="1"/>
  <c r="FI14" i="1"/>
  <c r="FG14" i="1"/>
  <c r="EU14" i="1"/>
  <c r="EH14" i="1"/>
  <c r="EJ14" i="1" s="1"/>
  <c r="DU14" i="1"/>
  <c r="DQ14" i="1"/>
  <c r="DM14" i="1"/>
  <c r="DI14" i="1"/>
  <c r="DC14" i="1"/>
  <c r="DA14" i="1"/>
  <c r="CX14" i="1"/>
  <c r="CT14" i="1"/>
  <c r="CS14" i="1"/>
  <c r="CQ14" i="1"/>
  <c r="CP14" i="1"/>
  <c r="CO14" i="1"/>
  <c r="CM14" i="1"/>
  <c r="CN14" i="1" s="1"/>
  <c r="CL14" i="1"/>
  <c r="CK14" i="1"/>
  <c r="CJ14" i="1"/>
  <c r="CG14" i="1"/>
  <c r="CF14" i="1"/>
  <c r="CE14" i="1"/>
  <c r="CD14" i="1"/>
  <c r="BX14" i="1"/>
  <c r="BW14" i="1"/>
  <c r="BV14" i="1"/>
  <c r="BQ14" i="1"/>
  <c r="BM14" i="1"/>
  <c r="BL14" i="1"/>
  <c r="BK14" i="1"/>
  <c r="BH14" i="1"/>
  <c r="BD14" i="1"/>
  <c r="BC14" i="1"/>
  <c r="BB14" i="1"/>
  <c r="BA14" i="1"/>
  <c r="AW14" i="1"/>
  <c r="AS14" i="1"/>
  <c r="AO14" i="1"/>
  <c r="AJ14" i="1"/>
  <c r="AI14" i="1"/>
  <c r="AF14" i="1"/>
  <c r="AB14" i="1"/>
  <c r="U14" i="1"/>
  <c r="T14" i="1"/>
  <c r="S14" i="1"/>
  <c r="O14" i="1"/>
  <c r="I14" i="1"/>
  <c r="K14" i="1" s="1"/>
  <c r="AK14" i="1" s="1"/>
  <c r="GS13" i="1"/>
  <c r="GR13" i="1"/>
  <c r="GQ13" i="1"/>
  <c r="GP13" i="1"/>
  <c r="GO13" i="1"/>
  <c r="GN13" i="1"/>
  <c r="GT13" i="1" s="1"/>
  <c r="GM13" i="1"/>
  <c r="GL13" i="1"/>
  <c r="GK13" i="1"/>
  <c r="GJ13" i="1"/>
  <c r="GC13" i="1"/>
  <c r="GB13" i="1"/>
  <c r="GA13" i="1"/>
  <c r="FT13" i="1"/>
  <c r="FR13" i="1"/>
  <c r="FQ13" i="1"/>
  <c r="FP13" i="1"/>
  <c r="FO13" i="1"/>
  <c r="FN13" i="1"/>
  <c r="FM13" i="1"/>
  <c r="FL13" i="1"/>
  <c r="FK13" i="1"/>
  <c r="FJ13" i="1"/>
  <c r="FI13" i="1"/>
  <c r="FG13" i="1"/>
  <c r="EU13" i="1"/>
  <c r="FS13" i="1" s="1"/>
  <c r="EH13" i="1"/>
  <c r="EJ13" i="1" s="1"/>
  <c r="DU13" i="1"/>
  <c r="DQ13" i="1"/>
  <c r="DM13" i="1"/>
  <c r="DI13" i="1"/>
  <c r="DC13" i="1"/>
  <c r="DA13" i="1"/>
  <c r="CX13" i="1"/>
  <c r="CT13" i="1"/>
  <c r="CS13" i="1"/>
  <c r="CQ13" i="1"/>
  <c r="CP13" i="1"/>
  <c r="CO13" i="1"/>
  <c r="CM13" i="1"/>
  <c r="CL13" i="1"/>
  <c r="CN13" i="1" s="1"/>
  <c r="CK13" i="1"/>
  <c r="CJ13" i="1"/>
  <c r="CG13" i="1"/>
  <c r="CF13" i="1"/>
  <c r="CE13" i="1"/>
  <c r="CD13" i="1"/>
  <c r="BX13" i="1"/>
  <c r="BW13" i="1"/>
  <c r="BV13" i="1"/>
  <c r="BQ13" i="1"/>
  <c r="BM13" i="1"/>
  <c r="BL13" i="1"/>
  <c r="BK13" i="1"/>
  <c r="BH13" i="1"/>
  <c r="BD13" i="1"/>
  <c r="BC13" i="1"/>
  <c r="DD13" i="1" s="1"/>
  <c r="BB13" i="1"/>
  <c r="BA13" i="1"/>
  <c r="AW13" i="1"/>
  <c r="AS13" i="1"/>
  <c r="AO13" i="1"/>
  <c r="AJ13" i="1"/>
  <c r="AI13" i="1"/>
  <c r="AF13" i="1"/>
  <c r="AB13" i="1"/>
  <c r="U13" i="1"/>
  <c r="T13" i="1"/>
  <c r="S13" i="1"/>
  <c r="O13" i="1"/>
  <c r="K13" i="1"/>
  <c r="AK13" i="1" s="1"/>
  <c r="I13" i="1"/>
  <c r="GR12" i="1"/>
  <c r="GQ12" i="1"/>
  <c r="GP12" i="1"/>
  <c r="GO12" i="1"/>
  <c r="GU12" i="1" s="1"/>
  <c r="GN12" i="1"/>
  <c r="GT12" i="1" s="1"/>
  <c r="GM12" i="1"/>
  <c r="GL12" i="1"/>
  <c r="GK12" i="1"/>
  <c r="GJ12" i="1"/>
  <c r="GC12" i="1"/>
  <c r="GB12" i="1"/>
  <c r="GA12" i="1"/>
  <c r="FT12" i="1"/>
  <c r="FR12" i="1"/>
  <c r="FQ12" i="1"/>
  <c r="FP12" i="1"/>
  <c r="FO12" i="1"/>
  <c r="FN12" i="1"/>
  <c r="FM12" i="1"/>
  <c r="FL12" i="1"/>
  <c r="FK12" i="1"/>
  <c r="FJ12" i="1"/>
  <c r="FI12" i="1"/>
  <c r="FG12" i="1"/>
  <c r="EU12" i="1"/>
  <c r="FS12" i="1" s="1"/>
  <c r="EH12" i="1"/>
  <c r="EJ12" i="1" s="1"/>
  <c r="DU12" i="1"/>
  <c r="DQ12" i="1"/>
  <c r="DM12" i="1"/>
  <c r="DI12" i="1"/>
  <c r="DC12" i="1"/>
  <c r="DA12" i="1"/>
  <c r="CX12" i="1"/>
  <c r="CT12" i="1"/>
  <c r="CS12" i="1"/>
  <c r="CQ12" i="1"/>
  <c r="CP12" i="1"/>
  <c r="CO12" i="1"/>
  <c r="CM12" i="1"/>
  <c r="CL12" i="1"/>
  <c r="CK12" i="1"/>
  <c r="CJ12" i="1"/>
  <c r="CG12" i="1"/>
  <c r="CF12" i="1"/>
  <c r="CE12" i="1"/>
  <c r="CD12" i="1"/>
  <c r="BX12" i="1"/>
  <c r="BW12" i="1"/>
  <c r="BV12" i="1"/>
  <c r="BQ12" i="1"/>
  <c r="BM12" i="1"/>
  <c r="BL12" i="1"/>
  <c r="BK12" i="1"/>
  <c r="BH12" i="1"/>
  <c r="BD12" i="1"/>
  <c r="BC12" i="1"/>
  <c r="BB12" i="1"/>
  <c r="BA12" i="1"/>
  <c r="AW12" i="1"/>
  <c r="AS12" i="1"/>
  <c r="AO12" i="1"/>
  <c r="AJ12" i="1"/>
  <c r="AI12" i="1"/>
  <c r="AF12" i="1"/>
  <c r="AB12" i="1"/>
  <c r="U12" i="1"/>
  <c r="T12" i="1"/>
  <c r="S12" i="1"/>
  <c r="O12" i="1"/>
  <c r="I12" i="1"/>
  <c r="K12" i="1" s="1"/>
  <c r="AK12" i="1" s="1"/>
  <c r="GR11" i="1"/>
  <c r="GU11" i="1" s="1"/>
  <c r="GQ11" i="1"/>
  <c r="GP11" i="1"/>
  <c r="GO11" i="1"/>
  <c r="GN11" i="1"/>
  <c r="GT11" i="1" s="1"/>
  <c r="GM11" i="1"/>
  <c r="GS11" i="1" s="1"/>
  <c r="GL11" i="1"/>
  <c r="GK11" i="1"/>
  <c r="GJ11" i="1"/>
  <c r="GC11" i="1"/>
  <c r="GB11" i="1"/>
  <c r="GA11" i="1"/>
  <c r="FT11" i="1"/>
  <c r="FR11" i="1"/>
  <c r="FQ11" i="1"/>
  <c r="FP11" i="1"/>
  <c r="FO11" i="1"/>
  <c r="FN11" i="1"/>
  <c r="FM11" i="1"/>
  <c r="FL11" i="1"/>
  <c r="FK11" i="1"/>
  <c r="FJ11" i="1"/>
  <c r="FI11" i="1"/>
  <c r="FG11" i="1"/>
  <c r="EU11" i="1"/>
  <c r="FS11" i="1" s="1"/>
  <c r="EJ11" i="1"/>
  <c r="EH11" i="1"/>
  <c r="DU11" i="1"/>
  <c r="DQ11" i="1"/>
  <c r="DM11" i="1"/>
  <c r="DI11" i="1"/>
  <c r="DC11" i="1"/>
  <c r="DA11" i="1"/>
  <c r="CX11" i="1"/>
  <c r="CT11" i="1"/>
  <c r="CS11" i="1"/>
  <c r="CR11" i="1"/>
  <c r="CU11" i="1" s="1"/>
  <c r="CQ11" i="1"/>
  <c r="CP11" i="1"/>
  <c r="CO11" i="1"/>
  <c r="CN11" i="1"/>
  <c r="CM11" i="1"/>
  <c r="CL11" i="1"/>
  <c r="CK11" i="1"/>
  <c r="CJ11" i="1"/>
  <c r="CG11" i="1"/>
  <c r="CF11" i="1"/>
  <c r="CE11" i="1"/>
  <c r="CD11" i="1"/>
  <c r="BX11" i="1"/>
  <c r="BW11" i="1"/>
  <c r="BV11" i="1"/>
  <c r="BQ11" i="1"/>
  <c r="BM11" i="1"/>
  <c r="BL11" i="1"/>
  <c r="BK11" i="1"/>
  <c r="BH11" i="1"/>
  <c r="BD11" i="1"/>
  <c r="BC11" i="1"/>
  <c r="BB11" i="1"/>
  <c r="BA11" i="1"/>
  <c r="AW11" i="1"/>
  <c r="AS11" i="1"/>
  <c r="AO11" i="1"/>
  <c r="AJ11" i="1"/>
  <c r="AI11" i="1"/>
  <c r="AF11" i="1"/>
  <c r="AB11" i="1"/>
  <c r="U11" i="1"/>
  <c r="T11" i="1"/>
  <c r="S11" i="1"/>
  <c r="O11" i="1"/>
  <c r="I11" i="1"/>
  <c r="K11" i="1" s="1"/>
  <c r="AK11" i="1" s="1"/>
  <c r="GS10" i="1"/>
  <c r="GR10" i="1"/>
  <c r="GQ10" i="1"/>
  <c r="GP10" i="1"/>
  <c r="GO10" i="1"/>
  <c r="GO27" i="1" s="1"/>
  <c r="GN10" i="1"/>
  <c r="GM10" i="1"/>
  <c r="GL10" i="1"/>
  <c r="GK10" i="1"/>
  <c r="GK27" i="1" s="1"/>
  <c r="GJ10" i="1"/>
  <c r="GC10" i="1"/>
  <c r="GB10" i="1"/>
  <c r="GA10" i="1"/>
  <c r="GA27" i="1" s="1"/>
  <c r="FT10" i="1"/>
  <c r="FR10" i="1"/>
  <c r="FQ10" i="1"/>
  <c r="FP10" i="1"/>
  <c r="FO10" i="1"/>
  <c r="FN10" i="1"/>
  <c r="FM10" i="1"/>
  <c r="FL10" i="1"/>
  <c r="FK10" i="1"/>
  <c r="FJ10" i="1"/>
  <c r="FI10" i="1"/>
  <c r="FI27" i="1" s="1"/>
  <c r="FG10" i="1"/>
  <c r="EU10" i="1"/>
  <c r="EH10" i="1"/>
  <c r="DU10" i="1"/>
  <c r="DQ10" i="1"/>
  <c r="DM10" i="1"/>
  <c r="DI10" i="1"/>
  <c r="DC10" i="1"/>
  <c r="DA10" i="1"/>
  <c r="CX10" i="1"/>
  <c r="CT10" i="1"/>
  <c r="CS10" i="1"/>
  <c r="CQ10" i="1"/>
  <c r="CP10" i="1"/>
  <c r="CO10" i="1"/>
  <c r="CR10" i="1" s="1"/>
  <c r="CM10" i="1"/>
  <c r="CM27" i="1" s="1"/>
  <c r="CL10" i="1"/>
  <c r="CK10" i="1"/>
  <c r="CN10" i="1" s="1"/>
  <c r="CJ10" i="1"/>
  <c r="CG10" i="1"/>
  <c r="CF10" i="1"/>
  <c r="CE10" i="1"/>
  <c r="CD10" i="1"/>
  <c r="BX10" i="1"/>
  <c r="BW10" i="1"/>
  <c r="BV10" i="1"/>
  <c r="BQ10" i="1"/>
  <c r="BM10" i="1"/>
  <c r="BL10" i="1"/>
  <c r="BK10" i="1"/>
  <c r="BH10" i="1"/>
  <c r="BD10" i="1"/>
  <c r="BC10" i="1"/>
  <c r="BB10" i="1"/>
  <c r="BA10" i="1"/>
  <c r="AW10" i="1"/>
  <c r="AS10" i="1"/>
  <c r="AO10" i="1"/>
  <c r="AJ10" i="1"/>
  <c r="AI10" i="1"/>
  <c r="AF10" i="1"/>
  <c r="AB10" i="1"/>
  <c r="U10" i="1"/>
  <c r="T10" i="1"/>
  <c r="S10" i="1"/>
  <c r="O10" i="1"/>
  <c r="I10" i="1"/>
  <c r="I27" i="1" s="1"/>
  <c r="W36" i="2" l="1"/>
  <c r="W35" i="2"/>
  <c r="W27" i="2"/>
  <c r="W23" i="2"/>
  <c r="W19" i="2"/>
  <c r="W16" i="2"/>
  <c r="W14" i="2"/>
  <c r="W11" i="2"/>
  <c r="W40" i="2"/>
  <c r="W34" i="2"/>
  <c r="W30" i="2"/>
  <c r="W28" i="2"/>
  <c r="W20" i="2"/>
  <c r="W18" i="2"/>
  <c r="W39" i="2"/>
  <c r="W38" i="2"/>
  <c r="W37" i="2"/>
  <c r="W33" i="2"/>
  <c r="W22" i="2"/>
  <c r="W21" i="2"/>
  <c r="W15" i="2"/>
  <c r="W13" i="2"/>
  <c r="AJ39" i="2"/>
  <c r="AJ19" i="2"/>
  <c r="AJ33" i="2"/>
  <c r="AJ30" i="2"/>
  <c r="AJ18" i="2"/>
  <c r="AJ26" i="2"/>
  <c r="AT40" i="2"/>
  <c r="AT38" i="2"/>
  <c r="AT29" i="2"/>
  <c r="AT24" i="2"/>
  <c r="AT19" i="2"/>
  <c r="AT10" i="2"/>
  <c r="AT35" i="2"/>
  <c r="AT33" i="2"/>
  <c r="AT27" i="2"/>
  <c r="AT26" i="2"/>
  <c r="AT25" i="2"/>
  <c r="AT18" i="2"/>
  <c r="AT36" i="2"/>
  <c r="AT34" i="2"/>
  <c r="AT32" i="2"/>
  <c r="AT16" i="2"/>
  <c r="AT14" i="2"/>
  <c r="BD35" i="2"/>
  <c r="BD29" i="2"/>
  <c r="BD18" i="2"/>
  <c r="BD15" i="2"/>
  <c r="BD39" i="2"/>
  <c r="BD36" i="2"/>
  <c r="BD34" i="2"/>
  <c r="BD22" i="2"/>
  <c r="BD20" i="2"/>
  <c r="BD17" i="2"/>
  <c r="BT38" i="2"/>
  <c r="BT39" i="2"/>
  <c r="BT34" i="2"/>
  <c r="BT27" i="2"/>
  <c r="BT22" i="2"/>
  <c r="BT21" i="2"/>
  <c r="AT11" i="2"/>
  <c r="BM15" i="2"/>
  <c r="AT23" i="2"/>
  <c r="BD23" i="2"/>
  <c r="W24" i="2"/>
  <c r="W29" i="2"/>
  <c r="BT17" i="2"/>
  <c r="AT20" i="2"/>
  <c r="AT28" i="2"/>
  <c r="AT39" i="2"/>
  <c r="AJ11" i="2"/>
  <c r="AT12" i="2"/>
  <c r="AT21" i="2"/>
  <c r="AJ22" i="2"/>
  <c r="AT22" i="2"/>
  <c r="W26" i="2"/>
  <c r="BT29" i="2"/>
  <c r="BT30" i="2"/>
  <c r="W31" i="2"/>
  <c r="AT31" i="2"/>
  <c r="W32" i="2"/>
  <c r="AZ35" i="2"/>
  <c r="AN37" i="2"/>
  <c r="AZ38" i="2"/>
  <c r="BM40" i="2"/>
  <c r="BM34" i="2"/>
  <c r="AN11" i="2"/>
  <c r="BJ11" i="2"/>
  <c r="AA12" i="2"/>
  <c r="BH12" i="2"/>
  <c r="AZ14" i="2"/>
  <c r="AA15" i="2"/>
  <c r="AN15" i="2"/>
  <c r="AV15" i="2"/>
  <c r="O16" i="2"/>
  <c r="AZ16" i="2"/>
  <c r="AZ17" i="2"/>
  <c r="AA18" i="2"/>
  <c r="AN18" i="2"/>
  <c r="AV18" i="2"/>
  <c r="Y20" i="2"/>
  <c r="AZ20" i="2"/>
  <c r="AZ21" i="2"/>
  <c r="BJ21" i="2"/>
  <c r="AZ22" i="2"/>
  <c r="BJ22" i="2"/>
  <c r="O23" i="2"/>
  <c r="AN26" i="2"/>
  <c r="BJ26" i="2"/>
  <c r="O27" i="2"/>
  <c r="AN27" i="2"/>
  <c r="BM27" i="2"/>
  <c r="BJ27" i="2"/>
  <c r="O28" i="2"/>
  <c r="AA28" i="2"/>
  <c r="AZ28" i="2"/>
  <c r="Y30" i="2"/>
  <c r="AZ30" i="2"/>
  <c r="AZ32" i="2"/>
  <c r="BJ32" i="2"/>
  <c r="AA33" i="2"/>
  <c r="AL33" i="2"/>
  <c r="BJ33" i="2"/>
  <c r="AA34" i="2"/>
  <c r="AZ34" i="2"/>
  <c r="BH34" i="2"/>
  <c r="AL35" i="2"/>
  <c r="AV35" i="2"/>
  <c r="O36" i="2"/>
  <c r="AL36" i="2"/>
  <c r="AZ36" i="2"/>
  <c r="BJ36" i="2"/>
  <c r="AZ37" i="2"/>
  <c r="BJ37" i="2"/>
  <c r="BJ39" i="2"/>
  <c r="BT11" i="2"/>
  <c r="BT13" i="2"/>
  <c r="BT25" i="2"/>
  <c r="BT35" i="2"/>
  <c r="BT36" i="2"/>
  <c r="BT10" i="2"/>
  <c r="BT12" i="2"/>
  <c r="BT20" i="2"/>
  <c r="BT32" i="2"/>
  <c r="BT37" i="2"/>
  <c r="BT40" i="2"/>
  <c r="BT14" i="2"/>
  <c r="BT18" i="2"/>
  <c r="BT19" i="2"/>
  <c r="BT23" i="2"/>
  <c r="BT24" i="2"/>
  <c r="BT26" i="2"/>
  <c r="BT28" i="2"/>
  <c r="BT31" i="2"/>
  <c r="BT33" i="2"/>
  <c r="BJ12" i="2"/>
  <c r="BJ13" i="2"/>
  <c r="BJ17" i="2"/>
  <c r="BJ19" i="2"/>
  <c r="BJ20" i="2"/>
  <c r="BJ25" i="2"/>
  <c r="BJ34" i="2"/>
  <c r="BJ38" i="2"/>
  <c r="BH16" i="2"/>
  <c r="BH23" i="2"/>
  <c r="BH31" i="2"/>
  <c r="BH39" i="2"/>
  <c r="BH14" i="2"/>
  <c r="BH17" i="2"/>
  <c r="BH18" i="2"/>
  <c r="BH27" i="2"/>
  <c r="BH28" i="2"/>
  <c r="BH36" i="2"/>
  <c r="BH38" i="2"/>
  <c r="BH19" i="2"/>
  <c r="BH22" i="2"/>
  <c r="BH26" i="2"/>
  <c r="BH30" i="2"/>
  <c r="BH40" i="2"/>
  <c r="BH10" i="2"/>
  <c r="BH41" i="2" s="1"/>
  <c r="BH11" i="2"/>
  <c r="BH20" i="2"/>
  <c r="BH24" i="2"/>
  <c r="BH25" i="2"/>
  <c r="BH33" i="2"/>
  <c r="BD10" i="2"/>
  <c r="BD41" i="2" s="1"/>
  <c r="BD12" i="2"/>
  <c r="BD16" i="2"/>
  <c r="BD24" i="2"/>
  <c r="BD27" i="2"/>
  <c r="BD30" i="2"/>
  <c r="BD33" i="2"/>
  <c r="BD37" i="2"/>
  <c r="BD38" i="2"/>
  <c r="BD11" i="2"/>
  <c r="BD13" i="2"/>
  <c r="BD14" i="2"/>
  <c r="BD19" i="2"/>
  <c r="BD21" i="2"/>
  <c r="BD25" i="2"/>
  <c r="BD26" i="2"/>
  <c r="BD28" i="2"/>
  <c r="BD31" i="2"/>
  <c r="BD32" i="2"/>
  <c r="BE41" i="2"/>
  <c r="BF40" i="2" s="1"/>
  <c r="AV13" i="2"/>
  <c r="BM19" i="2"/>
  <c r="AV23" i="2"/>
  <c r="AV25" i="2"/>
  <c r="AV29" i="2"/>
  <c r="AV31" i="2"/>
  <c r="AV34" i="2"/>
  <c r="AV38" i="2"/>
  <c r="BM11" i="2"/>
  <c r="AV14" i="2"/>
  <c r="AV16" i="2"/>
  <c r="AV26" i="2"/>
  <c r="AV27" i="2"/>
  <c r="AV32" i="2"/>
  <c r="AV33" i="2"/>
  <c r="BM17" i="2"/>
  <c r="BM28" i="2"/>
  <c r="BM14" i="2"/>
  <c r="BM35" i="2"/>
  <c r="BM37" i="2"/>
  <c r="BM12" i="2"/>
  <c r="BM31" i="2"/>
  <c r="BM21" i="2"/>
  <c r="BM24" i="2"/>
  <c r="BM26" i="2"/>
  <c r="AP11" i="2"/>
  <c r="AP16" i="2"/>
  <c r="BM16" i="2"/>
  <c r="AP25" i="2"/>
  <c r="BM25" i="2"/>
  <c r="AP30" i="2"/>
  <c r="BM36" i="2"/>
  <c r="AN20" i="2"/>
  <c r="AN29" i="2"/>
  <c r="AN30" i="2"/>
  <c r="AN32" i="2"/>
  <c r="AN39" i="2"/>
  <c r="AN10" i="2"/>
  <c r="AN41" i="2" s="1"/>
  <c r="AN13" i="2"/>
  <c r="AN16" i="2"/>
  <c r="BM20" i="2"/>
  <c r="AN22" i="2"/>
  <c r="AN24" i="2"/>
  <c r="AN25" i="2"/>
  <c r="AN28" i="2"/>
  <c r="BM32" i="2"/>
  <c r="AN33" i="2"/>
  <c r="AN34" i="2"/>
  <c r="AN35" i="2"/>
  <c r="AN36" i="2"/>
  <c r="AN38" i="2"/>
  <c r="AL11" i="2"/>
  <c r="AL12" i="2"/>
  <c r="AL17" i="2"/>
  <c r="AL20" i="2"/>
  <c r="AL21" i="2"/>
  <c r="AL27" i="2"/>
  <c r="AL28" i="2"/>
  <c r="AL30" i="2"/>
  <c r="AL38" i="2"/>
  <c r="AL10" i="2"/>
  <c r="AL41" i="2" s="1"/>
  <c r="BM13" i="2"/>
  <c r="BP13" i="2" s="1"/>
  <c r="AL14" i="2"/>
  <c r="AL16" i="2"/>
  <c r="AL18" i="2"/>
  <c r="AL19" i="2"/>
  <c r="BM23" i="2"/>
  <c r="BM29" i="2"/>
  <c r="AL32" i="2"/>
  <c r="AL37" i="2"/>
  <c r="BM39" i="2"/>
  <c r="AJ10" i="2"/>
  <c r="AJ14" i="2"/>
  <c r="AJ20" i="2"/>
  <c r="AJ34" i="2"/>
  <c r="AJ12" i="2"/>
  <c r="AJ13" i="2"/>
  <c r="AJ21" i="2"/>
  <c r="AJ23" i="2"/>
  <c r="AJ24" i="2"/>
  <c r="AJ27" i="2"/>
  <c r="AJ35" i="2"/>
  <c r="AJ40" i="2"/>
  <c r="AJ15" i="2"/>
  <c r="AJ16" i="2"/>
  <c r="AJ17" i="2"/>
  <c r="BM18" i="2"/>
  <c r="BM22" i="2"/>
  <c r="AJ25" i="2"/>
  <c r="AJ28" i="2"/>
  <c r="AJ29" i="2"/>
  <c r="BM30" i="2"/>
  <c r="AJ31" i="2"/>
  <c r="AJ32" i="2"/>
  <c r="BM33" i="2"/>
  <c r="AJ36" i="2"/>
  <c r="AJ37" i="2"/>
  <c r="AJ38" i="2"/>
  <c r="AA10" i="2"/>
  <c r="AA11" i="2"/>
  <c r="AA20" i="2"/>
  <c r="AA22" i="2"/>
  <c r="AA25" i="2"/>
  <c r="AA27" i="2"/>
  <c r="AA32" i="2"/>
  <c r="AA35" i="2"/>
  <c r="AA38" i="2"/>
  <c r="AA13" i="2"/>
  <c r="AA14" i="2"/>
  <c r="AA30" i="2"/>
  <c r="AA31" i="2"/>
  <c r="AA39" i="2"/>
  <c r="Y11" i="2"/>
  <c r="Y14" i="2"/>
  <c r="Y18" i="2"/>
  <c r="Y24" i="2"/>
  <c r="Y28" i="2"/>
  <c r="Y34" i="2"/>
  <c r="Y36" i="2"/>
  <c r="Y40" i="2"/>
  <c r="Y19" i="2"/>
  <c r="Y21" i="2"/>
  <c r="Y22" i="2"/>
  <c r="Y29" i="2"/>
  <c r="Y32" i="2"/>
  <c r="AF30" i="2"/>
  <c r="AF28" i="2"/>
  <c r="Q11" i="2"/>
  <c r="Q13" i="2"/>
  <c r="Q17" i="2"/>
  <c r="Q22" i="2"/>
  <c r="Q28" i="2"/>
  <c r="Q31" i="2"/>
  <c r="O10" i="2"/>
  <c r="O41" i="2" s="1"/>
  <c r="O20" i="2"/>
  <c r="O22" i="2"/>
  <c r="O24" i="2"/>
  <c r="O26" i="2"/>
  <c r="O29" i="2"/>
  <c r="O31" i="2"/>
  <c r="O33" i="2"/>
  <c r="O12" i="2"/>
  <c r="O14" i="2"/>
  <c r="O17" i="2"/>
  <c r="O19" i="2"/>
  <c r="O35" i="2"/>
  <c r="O37" i="2"/>
  <c r="O39" i="2"/>
  <c r="AF13" i="2"/>
  <c r="AF38" i="2"/>
  <c r="BP38" i="2" s="1"/>
  <c r="AF22" i="2"/>
  <c r="AF10" i="2"/>
  <c r="AF25" i="2"/>
  <c r="AF27" i="2"/>
  <c r="BP27" i="2" s="1"/>
  <c r="AF33" i="2"/>
  <c r="BP33" i="2" s="1"/>
  <c r="AF12" i="2"/>
  <c r="AF16" i="2"/>
  <c r="AF35" i="2"/>
  <c r="BP35" i="2" s="1"/>
  <c r="AF37" i="2"/>
  <c r="AF18" i="2"/>
  <c r="AF21" i="2"/>
  <c r="AF23" i="2"/>
  <c r="AF31" i="2"/>
  <c r="AF14" i="2"/>
  <c r="AF20" i="2"/>
  <c r="BP20" i="2" s="1"/>
  <c r="AF36" i="2"/>
  <c r="AF39" i="2"/>
  <c r="BP39" i="2" s="1"/>
  <c r="GU13" i="1"/>
  <c r="GT16" i="1"/>
  <c r="GT27" i="1" s="1"/>
  <c r="GU17" i="1"/>
  <c r="GT10" i="1"/>
  <c r="GS12" i="1"/>
  <c r="FS14" i="1"/>
  <c r="FM27" i="1"/>
  <c r="FQ27" i="1"/>
  <c r="EH27" i="1"/>
  <c r="DC27" i="1"/>
  <c r="DE12" i="1"/>
  <c r="DD11" i="1"/>
  <c r="CR12" i="1"/>
  <c r="CU12" i="1" s="1"/>
  <c r="DD16" i="1"/>
  <c r="DE17" i="1"/>
  <c r="CQ27" i="1"/>
  <c r="CN12" i="1"/>
  <c r="CR13" i="1"/>
  <c r="CU13" i="1" s="1"/>
  <c r="CR14" i="1"/>
  <c r="CU14" i="1" s="1"/>
  <c r="DE14" i="1" s="1"/>
  <c r="DF14" i="1" s="1"/>
  <c r="DJ14" i="1" s="1"/>
  <c r="DD15" i="1"/>
  <c r="DE16" i="1"/>
  <c r="DF16" i="1" s="1"/>
  <c r="DJ16" i="1" s="1"/>
  <c r="BN11" i="1"/>
  <c r="BN10" i="1"/>
  <c r="BN14" i="1"/>
  <c r="BN16" i="1"/>
  <c r="BN15" i="1"/>
  <c r="BH27" i="1"/>
  <c r="BE13" i="1"/>
  <c r="DE15" i="1"/>
  <c r="DF15" i="1" s="1"/>
  <c r="DJ15" i="1" s="1"/>
  <c r="DE11" i="1"/>
  <c r="DF11" i="1" s="1"/>
  <c r="DJ11" i="1" s="1"/>
  <c r="DD17" i="1"/>
  <c r="BB27" i="1"/>
  <c r="BE14" i="1"/>
  <c r="BE17" i="1"/>
  <c r="DF12" i="1"/>
  <c r="DJ12" i="1" s="1"/>
  <c r="DE13" i="1"/>
  <c r="DF13" i="1" s="1"/>
  <c r="DJ13" i="1" s="1"/>
  <c r="DD14" i="1"/>
  <c r="BE15" i="1"/>
  <c r="AF27" i="1"/>
  <c r="AK17" i="1"/>
  <c r="V12" i="1"/>
  <c r="V16" i="1"/>
  <c r="T27" i="1"/>
  <c r="V13" i="1"/>
  <c r="V14" i="1"/>
  <c r="V17" i="1"/>
  <c r="U27" i="1"/>
  <c r="V27" i="1" s="1"/>
  <c r="V11" i="1"/>
  <c r="V15" i="1"/>
  <c r="DF21" i="1"/>
  <c r="DJ21" i="1" s="1"/>
  <c r="DF22" i="1"/>
  <c r="DJ22" i="1" s="1"/>
  <c r="CU10" i="1"/>
  <c r="DD10" i="1"/>
  <c r="DE10" i="1"/>
  <c r="DD24" i="1"/>
  <c r="DD12" i="1"/>
  <c r="DF18" i="1"/>
  <c r="DJ18" i="1" s="1"/>
  <c r="DD20" i="1"/>
  <c r="DF24" i="1"/>
  <c r="DJ24" i="1" s="1"/>
  <c r="DD26" i="1"/>
  <c r="BE26" i="1"/>
  <c r="K10" i="1"/>
  <c r="BC27" i="1"/>
  <c r="CX27" i="1"/>
  <c r="DM27" i="1"/>
  <c r="EJ10" i="1"/>
  <c r="EJ27" i="1" s="1"/>
  <c r="FJ27" i="1"/>
  <c r="FN27" i="1"/>
  <c r="FR27" i="1"/>
  <c r="GB27" i="1"/>
  <c r="GL27" i="1"/>
  <c r="GP27" i="1"/>
  <c r="BE12" i="1"/>
  <c r="BN13" i="1"/>
  <c r="BE16" i="1"/>
  <c r="BE20" i="1"/>
  <c r="BE24" i="1"/>
  <c r="V10" i="1"/>
  <c r="BD27" i="1"/>
  <c r="BL27" i="1"/>
  <c r="CK27" i="1"/>
  <c r="CO27" i="1"/>
  <c r="CS27" i="1"/>
  <c r="DA27" i="1"/>
  <c r="DQ27" i="1"/>
  <c r="EU27" i="1"/>
  <c r="FK27" i="1"/>
  <c r="FO27" i="1"/>
  <c r="FS10" i="1"/>
  <c r="FS27" i="1" s="1"/>
  <c r="GC27" i="1"/>
  <c r="GM27" i="1"/>
  <c r="GQ27" i="1"/>
  <c r="GU10" i="1"/>
  <c r="BE11" i="1"/>
  <c r="BN12" i="1"/>
  <c r="CR25" i="1"/>
  <c r="CU25" i="1" s="1"/>
  <c r="DF26" i="1"/>
  <c r="DJ26" i="1" s="1"/>
  <c r="GS26" i="1"/>
  <c r="AJ27" i="1"/>
  <c r="AB27" i="1"/>
  <c r="BE10" i="1"/>
  <c r="BM27" i="1"/>
  <c r="BN27" i="1" s="1"/>
  <c r="CL27" i="1"/>
  <c r="CP27" i="1"/>
  <c r="CT27" i="1"/>
  <c r="DI27" i="1"/>
  <c r="DU27" i="1"/>
  <c r="FG27" i="1"/>
  <c r="FL27" i="1"/>
  <c r="FP27" i="1"/>
  <c r="FT27" i="1"/>
  <c r="GJ27" i="1"/>
  <c r="GN27" i="1"/>
  <c r="GR27" i="1"/>
  <c r="DE25" i="1"/>
  <c r="DF25" i="1" s="1"/>
  <c r="DJ25" i="1" s="1"/>
  <c r="CN25" i="1"/>
  <c r="DD25" i="1" s="1"/>
  <c r="AF17" i="2"/>
  <c r="L41" i="2"/>
  <c r="M27" i="2" s="1"/>
  <c r="BF32" i="2"/>
  <c r="BF24" i="2"/>
  <c r="BF29" i="2"/>
  <c r="BF34" i="2"/>
  <c r="BF26" i="2"/>
  <c r="BF22" i="2"/>
  <c r="AF11" i="2"/>
  <c r="BF11" i="2"/>
  <c r="AF15" i="2"/>
  <c r="AF19" i="2"/>
  <c r="BF19" i="2"/>
  <c r="M24" i="2"/>
  <c r="AF24" i="2"/>
  <c r="AF32" i="2"/>
  <c r="M40" i="2"/>
  <c r="T41" i="2"/>
  <c r="U18" i="2" s="1"/>
  <c r="AA41" i="2"/>
  <c r="AT41" i="2"/>
  <c r="BF10" i="2"/>
  <c r="BM10" i="2"/>
  <c r="BT41" i="2"/>
  <c r="BF14" i="2"/>
  <c r="BF18" i="2"/>
  <c r="AP41" i="2"/>
  <c r="AV41" i="2"/>
  <c r="BB41" i="2"/>
  <c r="BF13" i="2"/>
  <c r="BF17" i="2"/>
  <c r="U36" i="2"/>
  <c r="J41" i="2"/>
  <c r="Q41" i="2"/>
  <c r="AD41" i="2"/>
  <c r="AE11" i="2" s="1"/>
  <c r="AJ41" i="2"/>
  <c r="AQ41" i="2"/>
  <c r="AR15" i="2" s="1"/>
  <c r="AW41" i="2"/>
  <c r="AX22" i="2" s="1"/>
  <c r="BJ41" i="2"/>
  <c r="BF16" i="2"/>
  <c r="M25" i="2"/>
  <c r="U38" i="2"/>
  <c r="AF40" i="2"/>
  <c r="BF31" i="2"/>
  <c r="BF35" i="2"/>
  <c r="AE38" i="2"/>
  <c r="BF39" i="2"/>
  <c r="U40" i="2"/>
  <c r="AF26" i="2"/>
  <c r="AF34" i="2"/>
  <c r="BF21" i="2"/>
  <c r="BF25" i="2"/>
  <c r="AF29" i="2"/>
  <c r="BF37" i="2"/>
  <c r="M22" i="2" l="1"/>
  <c r="M33" i="2"/>
  <c r="M29" i="2"/>
  <c r="M32" i="2"/>
  <c r="M20" i="2"/>
  <c r="AX36" i="2"/>
  <c r="BP34" i="2"/>
  <c r="AX38" i="2"/>
  <c r="AX30" i="2"/>
  <c r="M30" i="2"/>
  <c r="M36" i="2"/>
  <c r="M21" i="2"/>
  <c r="BF33" i="2"/>
  <c r="BF15" i="2"/>
  <c r="BF27" i="2"/>
  <c r="BF38" i="2"/>
  <c r="BF36" i="2"/>
  <c r="BF28" i="2"/>
  <c r="BF23" i="2"/>
  <c r="BF12" i="2"/>
  <c r="BF30" i="2"/>
  <c r="BF20" i="2"/>
  <c r="BP24" i="2"/>
  <c r="BP17" i="2"/>
  <c r="BP21" i="2"/>
  <c r="BP14" i="2"/>
  <c r="BP12" i="2"/>
  <c r="AX40" i="2"/>
  <c r="AX32" i="2"/>
  <c r="AX20" i="2"/>
  <c r="AX34" i="2"/>
  <c r="BP31" i="2"/>
  <c r="BP37" i="2"/>
  <c r="BP28" i="2"/>
  <c r="BP36" i="2"/>
  <c r="BP16" i="2"/>
  <c r="BP25" i="2"/>
  <c r="BP32" i="2"/>
  <c r="BP23" i="2"/>
  <c r="AR26" i="2"/>
  <c r="AR29" i="2"/>
  <c r="AR34" i="2"/>
  <c r="BP18" i="2"/>
  <c r="BP22" i="2"/>
  <c r="BP30" i="2"/>
  <c r="AE36" i="2"/>
  <c r="AE28" i="2"/>
  <c r="AE20" i="2"/>
  <c r="AE30" i="2"/>
  <c r="AE22" i="2"/>
  <c r="U22" i="2"/>
  <c r="U34" i="2"/>
  <c r="U26" i="2"/>
  <c r="U32" i="2"/>
  <c r="U28" i="2"/>
  <c r="U20" i="2"/>
  <c r="U29" i="2"/>
  <c r="U24" i="2"/>
  <c r="U30" i="2"/>
  <c r="U25" i="2"/>
  <c r="M38" i="2"/>
  <c r="M31" i="2"/>
  <c r="M34" i="2"/>
  <c r="M35" i="2"/>
  <c r="M19" i="2"/>
  <c r="M17" i="2"/>
  <c r="M28" i="2"/>
  <c r="M39" i="2"/>
  <c r="M23" i="2"/>
  <c r="M37" i="2"/>
  <c r="M26" i="2"/>
  <c r="M10" i="2"/>
  <c r="M13" i="2"/>
  <c r="GS27" i="1"/>
  <c r="GU27" i="1"/>
  <c r="DF17" i="1"/>
  <c r="DJ17" i="1" s="1"/>
  <c r="BE27" i="1"/>
  <c r="AX39" i="2"/>
  <c r="AX35" i="2"/>
  <c r="AX31" i="2"/>
  <c r="AX27" i="2"/>
  <c r="AX23" i="2"/>
  <c r="AX37" i="2"/>
  <c r="AX33" i="2"/>
  <c r="AX25" i="2"/>
  <c r="AX21" i="2"/>
  <c r="AX19" i="2"/>
  <c r="AX16" i="2"/>
  <c r="AX12" i="2"/>
  <c r="AX18" i="2"/>
  <c r="AX14" i="2"/>
  <c r="AX10" i="2"/>
  <c r="AX26" i="2"/>
  <c r="AR38" i="2"/>
  <c r="AX24" i="2"/>
  <c r="BP11" i="2"/>
  <c r="AE15" i="2"/>
  <c r="U11" i="2"/>
  <c r="BP19" i="2"/>
  <c r="U15" i="2"/>
  <c r="DD27" i="1"/>
  <c r="CR27" i="1"/>
  <c r="AR39" i="2"/>
  <c r="AR35" i="2"/>
  <c r="AR31" i="2"/>
  <c r="AR27" i="2"/>
  <c r="AR23" i="2"/>
  <c r="AR37" i="2"/>
  <c r="AR33" i="2"/>
  <c r="AR25" i="2"/>
  <c r="AR21" i="2"/>
  <c r="AR19" i="2"/>
  <c r="AR16" i="2"/>
  <c r="AR12" i="2"/>
  <c r="AR18" i="2"/>
  <c r="AR14" i="2"/>
  <c r="AR10" i="2"/>
  <c r="AE34" i="2"/>
  <c r="BP29" i="2"/>
  <c r="AE26" i="2"/>
  <c r="AE24" i="2"/>
  <c r="AX13" i="2"/>
  <c r="BM41" i="2"/>
  <c r="BN10" i="2" s="1"/>
  <c r="BP10" i="2"/>
  <c r="BP40" i="2"/>
  <c r="AR11" i="2"/>
  <c r="M14" i="2"/>
  <c r="AX11" i="2"/>
  <c r="AR13" i="2"/>
  <c r="M11" i="2"/>
  <c r="AE19" i="2"/>
  <c r="M15" i="2"/>
  <c r="CN27" i="1"/>
  <c r="AR32" i="2"/>
  <c r="AR24" i="2"/>
  <c r="AE16" i="2"/>
  <c r="AE32" i="2"/>
  <c r="AR28" i="2"/>
  <c r="AR22" i="2"/>
  <c r="AE17" i="2"/>
  <c r="AE13" i="2"/>
  <c r="BF41" i="2"/>
  <c r="U37" i="2"/>
  <c r="U33" i="2"/>
  <c r="U21" i="2"/>
  <c r="U39" i="2"/>
  <c r="U35" i="2"/>
  <c r="U31" i="2"/>
  <c r="U27" i="2"/>
  <c r="U23" i="2"/>
  <c r="U14" i="2"/>
  <c r="U10" i="2"/>
  <c r="U16" i="2"/>
  <c r="U12" i="2"/>
  <c r="AE40" i="2"/>
  <c r="AR20" i="2"/>
  <c r="U19" i="2"/>
  <c r="AX17" i="2"/>
  <c r="U17" i="2"/>
  <c r="M18" i="2"/>
  <c r="BP15" i="2"/>
  <c r="AR17" i="2"/>
  <c r="AF41" i="2"/>
  <c r="AG17" i="2" s="1"/>
  <c r="BP26" i="2"/>
  <c r="AE39" i="2"/>
  <c r="AE35" i="2"/>
  <c r="AE31" i="2"/>
  <c r="AE27" i="2"/>
  <c r="AE23" i="2"/>
  <c r="AE37" i="2"/>
  <c r="AE33" i="2"/>
  <c r="AE29" i="2"/>
  <c r="AE25" i="2"/>
  <c r="AE21" i="2"/>
  <c r="AE12" i="2"/>
  <c r="AE18" i="2"/>
  <c r="AE14" i="2"/>
  <c r="AE10" i="2"/>
  <c r="AX29" i="2"/>
  <c r="AR40" i="2"/>
  <c r="AR30" i="2"/>
  <c r="AR36" i="2"/>
  <c r="AX28" i="2"/>
  <c r="U13" i="2"/>
  <c r="AX15" i="2"/>
  <c r="M12" i="2"/>
  <c r="M16" i="2"/>
  <c r="K27" i="1"/>
  <c r="AK10" i="1"/>
  <c r="DE27" i="1"/>
  <c r="CU27" i="1"/>
  <c r="M41" i="2" l="1"/>
  <c r="AG33" i="2"/>
  <c r="AG21" i="2"/>
  <c r="AG23" i="2"/>
  <c r="AG31" i="2"/>
  <c r="AG39" i="2"/>
  <c r="AG12" i="2"/>
  <c r="AG14" i="2"/>
  <c r="AG38" i="2"/>
  <c r="AG10" i="2"/>
  <c r="AG16" i="2"/>
  <c r="AG18" i="2"/>
  <c r="AG22" i="2"/>
  <c r="AG27" i="2"/>
  <c r="AG35" i="2"/>
  <c r="AG37" i="2"/>
  <c r="AG13" i="2"/>
  <c r="AG25" i="2"/>
  <c r="AG28" i="2"/>
  <c r="AG30" i="2"/>
  <c r="AG20" i="2"/>
  <c r="AG36" i="2"/>
  <c r="AG15" i="2"/>
  <c r="AG19" i="2"/>
  <c r="AG26" i="2"/>
  <c r="AK27" i="1"/>
  <c r="DF10" i="1"/>
  <c r="AG24" i="2"/>
  <c r="AG29" i="2"/>
  <c r="AE41" i="2"/>
  <c r="BP41" i="2"/>
  <c r="AG32" i="2"/>
  <c r="U41" i="2"/>
  <c r="AG34" i="2"/>
  <c r="BN13" i="2"/>
  <c r="BN16" i="2"/>
  <c r="BN18" i="2"/>
  <c r="BN22" i="2"/>
  <c r="BN25" i="2"/>
  <c r="BN11" i="2"/>
  <c r="BN15" i="2"/>
  <c r="BN35" i="2"/>
  <c r="BN34" i="2"/>
  <c r="BN31" i="2"/>
  <c r="BN27" i="2"/>
  <c r="BN12" i="2"/>
  <c r="BN30" i="2"/>
  <c r="BN33" i="2"/>
  <c r="BN24" i="2"/>
  <c r="BN21" i="2"/>
  <c r="BN29" i="2"/>
  <c r="BN20" i="2"/>
  <c r="BN23" i="2"/>
  <c r="BN26" i="2"/>
  <c r="BN36" i="2"/>
  <c r="BN17" i="2"/>
  <c r="BN28" i="2"/>
  <c r="BN39" i="2"/>
  <c r="BN14" i="2"/>
  <c r="BN38" i="2"/>
  <c r="BN40" i="2"/>
  <c r="BN19" i="2"/>
  <c r="BN32" i="2"/>
  <c r="BN37" i="2"/>
  <c r="AR41" i="2"/>
  <c r="AG11" i="2"/>
  <c r="AX41" i="2"/>
  <c r="AG40" i="2"/>
  <c r="BN41" i="2" l="1"/>
  <c r="BQ17" i="2"/>
  <c r="BQ21" i="2"/>
  <c r="BQ38" i="2"/>
  <c r="BQ28" i="2"/>
  <c r="BQ36" i="2"/>
  <c r="BQ34" i="2"/>
  <c r="BQ31" i="2"/>
  <c r="BQ18" i="2"/>
  <c r="BQ32" i="2"/>
  <c r="BQ33" i="2"/>
  <c r="BQ39" i="2"/>
  <c r="BQ25" i="2"/>
  <c r="BQ22" i="2"/>
  <c r="BQ13" i="2"/>
  <c r="BQ23" i="2"/>
  <c r="BQ37" i="2"/>
  <c r="BQ27" i="2"/>
  <c r="BQ30" i="2"/>
  <c r="BQ12" i="2"/>
  <c r="BQ35" i="2"/>
  <c r="BQ16" i="2"/>
  <c r="BQ14" i="2"/>
  <c r="BQ20" i="2"/>
  <c r="BQ24" i="2"/>
  <c r="BQ11" i="2"/>
  <c r="DF27" i="1"/>
  <c r="DJ10" i="1"/>
  <c r="DJ27" i="1" s="1"/>
  <c r="BQ40" i="2"/>
  <c r="BQ15" i="2"/>
  <c r="BQ26" i="2"/>
  <c r="BQ19" i="2"/>
  <c r="BQ29" i="2"/>
  <c r="AG41" i="2"/>
  <c r="BQ10" i="2"/>
  <c r="BQ41" i="2" l="1"/>
</calcChain>
</file>

<file path=xl/sharedStrings.xml><?xml version="1.0" encoding="utf-8"?>
<sst xmlns="http://schemas.openxmlformats.org/spreadsheetml/2006/main" count="491" uniqueCount="299">
  <si>
    <t>Baor</t>
  </si>
  <si>
    <t>Department of Fisheries, Bangladesh</t>
  </si>
  <si>
    <t>Marine  Industrial</t>
  </si>
  <si>
    <t xml:space="preserve">Marine Artisanal </t>
  </si>
  <si>
    <t>Hilish Inland</t>
  </si>
  <si>
    <t>Crab</t>
  </si>
  <si>
    <t>Beel Nursery Program</t>
  </si>
  <si>
    <t>Haor</t>
  </si>
  <si>
    <t>Bagda</t>
  </si>
  <si>
    <t>Galda</t>
  </si>
  <si>
    <t>Hilish Marine</t>
  </si>
  <si>
    <t>অনুগ্রহপূর্বক ফরমেট এর কোন রকম পরিবর্তন করবেন না।</t>
  </si>
  <si>
    <t>রঙ্গিন অংশগুলোতে সূত্র দেয়া আছে, এখানে কিছু লিখবেন না।</t>
  </si>
  <si>
    <t>Name of Upazila</t>
  </si>
  <si>
    <t>District Total</t>
  </si>
  <si>
    <t>Upper Meghna</t>
  </si>
  <si>
    <t>Lower Padma</t>
  </si>
  <si>
    <t>Upper Padma</t>
  </si>
  <si>
    <t>Jamuna</t>
  </si>
  <si>
    <t>Brahma putra</t>
  </si>
  <si>
    <t xml:space="preserve"> Fry Released Program</t>
  </si>
  <si>
    <t xml:space="preserve">Subsistance Fisheries </t>
  </si>
  <si>
    <t>Average Catch per Household (kg)</t>
  </si>
  <si>
    <t xml:space="preserve">No. of  Subsistence
Household    (’000 )
</t>
  </si>
  <si>
    <t>Area (Ha)</t>
  </si>
  <si>
    <t>No.of  Fry Released (Lakh)</t>
  </si>
  <si>
    <t>Area  (Ha)</t>
  </si>
  <si>
    <t xml:space="preserve">Principal River </t>
  </si>
  <si>
    <t xml:space="preserve">Natural Source </t>
  </si>
  <si>
    <t>Beel</t>
  </si>
  <si>
    <t>Floodplains</t>
  </si>
  <si>
    <t>Pond</t>
  </si>
  <si>
    <t xml:space="preserve"> Production
(MT)</t>
  </si>
  <si>
    <t>Production
(MT)</t>
  </si>
  <si>
    <t>Area  (Ha</t>
  </si>
  <si>
    <t>Total</t>
  </si>
  <si>
    <t>Production (MT)</t>
  </si>
  <si>
    <t xml:space="preserve">Total Estimated Catch (MT)
</t>
  </si>
  <si>
    <t xml:space="preserve">Production
(MT)
</t>
  </si>
  <si>
    <t>(Highly intensive) &gt;10.0 MT/Ha</t>
  </si>
  <si>
    <t xml:space="preserve">Seasonal Cultured Waterbodies </t>
  </si>
  <si>
    <t>Fish Culture in Floodplain   &amp; Paddy Field</t>
  </si>
  <si>
    <t>Fish Culture in  Borrow pit</t>
  </si>
  <si>
    <t>Bagda Farm</t>
  </si>
  <si>
    <t>Galda Farm</t>
  </si>
  <si>
    <t xml:space="preserve">Shrimp/Prawn Farms </t>
  </si>
  <si>
    <t>Shrimp/ Prawn Production (MT)</t>
  </si>
  <si>
    <t>Area     (Ha)</t>
  </si>
  <si>
    <t xml:space="preserve">Pen Culture </t>
  </si>
  <si>
    <t xml:space="preserve">Cage Culture </t>
  </si>
  <si>
    <t>No. of  Cage</t>
  </si>
  <si>
    <t>Av. Size      (Cubic meter)</t>
  </si>
  <si>
    <t>Total Area  (Cubic Meter)</t>
  </si>
  <si>
    <t>Other River Total   Production (MT)</t>
  </si>
  <si>
    <t>Kaptai Lake (Production) (MT)</t>
  </si>
  <si>
    <t>SL no.</t>
  </si>
  <si>
    <t xml:space="preserve">District: </t>
  </si>
  <si>
    <t>Galda (MT)</t>
  </si>
  <si>
    <t>Other Shrimp (MT)</t>
  </si>
  <si>
    <t>Fish (MT)</t>
  </si>
  <si>
    <t>Bagda (MT)</t>
  </si>
  <si>
    <t>Culture Total</t>
  </si>
  <si>
    <t>River (production) (MT)</t>
  </si>
  <si>
    <t>Hilish</t>
  </si>
  <si>
    <t>Signature and Seal</t>
  </si>
  <si>
    <t>Cuchia</t>
  </si>
  <si>
    <t>Cuchia (Culture) (MT)</t>
  </si>
  <si>
    <t>Cuchia (Capture) (MT)</t>
  </si>
  <si>
    <t>Cuchia (Total)  (MT)</t>
  </si>
  <si>
    <t>River</t>
  </si>
  <si>
    <t>Seasonal culturaed water body</t>
  </si>
  <si>
    <t>Shrimp/ Prawn Farm</t>
  </si>
  <si>
    <t>Pen Culture</t>
  </si>
  <si>
    <t>Cage Culture</t>
  </si>
  <si>
    <t>Marine</t>
  </si>
  <si>
    <t>District wise Total Dry Fish Production (MT)</t>
  </si>
  <si>
    <t>Sundarbans Production (MT)</t>
  </si>
  <si>
    <t>No. of Total Hatchery</t>
  </si>
  <si>
    <t>No. of  Hatchery under Operation</t>
  </si>
  <si>
    <t>Hatchling Production (Kg)</t>
  </si>
  <si>
    <t>Major Carp</t>
  </si>
  <si>
    <t>Exotic Carp</t>
  </si>
  <si>
    <t>Pangas</t>
  </si>
  <si>
    <t>Thai Punti</t>
  </si>
  <si>
    <t>Bata</t>
  </si>
  <si>
    <t>Koi</t>
  </si>
  <si>
    <t>Shingi/ Magur</t>
  </si>
  <si>
    <t>Other</t>
  </si>
  <si>
    <t>Tilapia Juvenile (Lakh</t>
  </si>
  <si>
    <t>Govt. Hatchery</t>
  </si>
  <si>
    <t>PL Production (Crore)</t>
  </si>
  <si>
    <t>Galda Hatchery</t>
  </si>
  <si>
    <t>Bagda Hatchery</t>
  </si>
  <si>
    <t>Total Govt Hatchery</t>
  </si>
  <si>
    <t>Private. Hatchery</t>
  </si>
  <si>
    <t>Total Private Hatchery</t>
  </si>
  <si>
    <t xml:space="preserve">Total  Hatchery (Govt. + Private) </t>
  </si>
  <si>
    <t>Total  Hatchery</t>
  </si>
  <si>
    <t>Productivity (MT/ha)</t>
  </si>
  <si>
    <t>Spawn Released (kg)</t>
  </si>
  <si>
    <t>kg/cage</t>
  </si>
  <si>
    <t>Galda (MT/ha)</t>
  </si>
  <si>
    <t>Other Shrimp (MT/ha)</t>
  </si>
  <si>
    <t>Fish (MT/ha)</t>
  </si>
  <si>
    <t>Bagda (MT/ha)</t>
  </si>
  <si>
    <t>Total Crab</t>
  </si>
  <si>
    <t>Cuchia (Culture) Area (Ha)</t>
  </si>
  <si>
    <t xml:space="preserve"> </t>
  </si>
  <si>
    <t>Sundarbans</t>
  </si>
  <si>
    <t>Kaptai Lake</t>
  </si>
  <si>
    <t xml:space="preserve">   Flood-plain</t>
  </si>
  <si>
    <t xml:space="preserve"> Haor</t>
  </si>
  <si>
    <t>Tilapia Juvenile (Lakh)</t>
  </si>
  <si>
    <t>Crab (Culture) Area (Ha)</t>
  </si>
  <si>
    <t>Crab (Culture) (MT)</t>
  </si>
  <si>
    <t>Crab (Capture) (MT)</t>
  </si>
  <si>
    <t>Crab (Total)  (MT)</t>
  </si>
  <si>
    <t xml:space="preserve">Marine </t>
  </si>
  <si>
    <t>Capture  Total Production (11+12+21+23+36)</t>
  </si>
  <si>
    <t>Rui</t>
  </si>
  <si>
    <t>Catla</t>
  </si>
  <si>
    <t>Mrigal</t>
  </si>
  <si>
    <t>Kalibaus</t>
  </si>
  <si>
    <t>Ghania</t>
  </si>
  <si>
    <t>Silver carp</t>
  </si>
  <si>
    <t>Grass carp</t>
  </si>
  <si>
    <t>Mirror/Common carp</t>
  </si>
  <si>
    <t>Other Exotic carp</t>
  </si>
  <si>
    <t>Shol/Gazar/Taki</t>
  </si>
  <si>
    <t>Shingi/Magur</t>
  </si>
  <si>
    <t>Tilapia/ Nilotica</t>
  </si>
  <si>
    <t>Sarpunti/Thai punti</t>
  </si>
  <si>
    <t>Other Inland Fish</t>
  </si>
  <si>
    <t>Hilsa</t>
  </si>
  <si>
    <t>Harina</t>
  </si>
  <si>
    <t>Chaka</t>
  </si>
  <si>
    <t>(%)</t>
  </si>
  <si>
    <t xml:space="preserve">Sundarbans </t>
  </si>
  <si>
    <t xml:space="preserve">Lower Meghna  (MT) </t>
  </si>
  <si>
    <t xml:space="preserve">Upper Meghna (MT) </t>
  </si>
  <si>
    <t xml:space="preserve">Lower Padma (MT) </t>
  </si>
  <si>
    <t xml:space="preserve">Upper Padma (MT) </t>
  </si>
  <si>
    <t xml:space="preserve">Jamuna (MT) </t>
  </si>
  <si>
    <t xml:space="preserve">Brahma putra (MT) </t>
  </si>
  <si>
    <t xml:space="preserve">Kaptai Lake </t>
  </si>
  <si>
    <t>(Production) (MT)</t>
  </si>
  <si>
    <t xml:space="preserve"> Production (MT)</t>
  </si>
  <si>
    <t xml:space="preserve">Flood Plain (Total)  </t>
  </si>
  <si>
    <t>FRSS Chart-3:</t>
  </si>
  <si>
    <t>Marine Fish (for dry Fish)</t>
  </si>
  <si>
    <t xml:space="preserve">Total Shrimp/Prawn Farms </t>
  </si>
  <si>
    <t>Farmgate Price  (kg/Taka)</t>
  </si>
  <si>
    <t xml:space="preserve"> Species-wise Total Dry Fish Production </t>
  </si>
  <si>
    <t xml:space="preserve">Total (MT) </t>
  </si>
  <si>
    <t>Zone</t>
  </si>
  <si>
    <t>District</t>
  </si>
  <si>
    <t>Other Fish</t>
  </si>
  <si>
    <t>East Sundarbans</t>
  </si>
  <si>
    <t>Bagerhat</t>
  </si>
  <si>
    <t>West Sundarbans</t>
  </si>
  <si>
    <t>Khulna</t>
  </si>
  <si>
    <t>Satkhira</t>
  </si>
  <si>
    <t>TOTAL</t>
  </si>
  <si>
    <t xml:space="preserve">- </t>
  </si>
  <si>
    <t>%</t>
  </si>
  <si>
    <t>Hilsa (MT)</t>
  </si>
  <si>
    <t>Big Shrimp/ Prawn  (MT)</t>
  </si>
  <si>
    <t>Small Shrimp/ Prawn  (MT)</t>
  </si>
  <si>
    <t>Crab  (MT)</t>
  </si>
  <si>
    <t>Other Fish  (MT)</t>
  </si>
  <si>
    <t>Total  (MT)</t>
  </si>
  <si>
    <t>Dry Fish</t>
  </si>
  <si>
    <t>Dry Fish  (MT)</t>
  </si>
  <si>
    <t>S.L</t>
  </si>
  <si>
    <t>Vetki (MT)</t>
  </si>
  <si>
    <t>Sl. No.</t>
  </si>
  <si>
    <t>Species</t>
  </si>
  <si>
    <t>Production (Metric Ton)</t>
  </si>
  <si>
    <r>
      <t xml:space="preserve">Rui </t>
    </r>
    <r>
      <rPr>
        <i/>
        <sz val="11"/>
        <color rgb="FF000000"/>
        <rFont val="Times New Roman"/>
        <family val="1"/>
      </rPr>
      <t>(Labeo rohita)</t>
    </r>
  </si>
  <si>
    <r>
      <t xml:space="preserve">Catla </t>
    </r>
    <r>
      <rPr>
        <i/>
        <sz val="11"/>
        <color rgb="FF000000"/>
        <rFont val="Times New Roman"/>
        <family val="1"/>
      </rPr>
      <t>(Catla catla)</t>
    </r>
  </si>
  <si>
    <r>
      <t xml:space="preserve">Mrigal </t>
    </r>
    <r>
      <rPr>
        <i/>
        <sz val="11"/>
        <color rgb="FF000000"/>
        <rFont val="Times New Roman"/>
        <family val="1"/>
      </rPr>
      <t>(Cirrhinus cirrhosus)</t>
    </r>
  </si>
  <si>
    <r>
      <t xml:space="preserve">Kalibaus </t>
    </r>
    <r>
      <rPr>
        <i/>
        <sz val="11"/>
        <color rgb="FF000000"/>
        <rFont val="Times New Roman"/>
        <family val="1"/>
      </rPr>
      <t>(Labeo calbasu)</t>
    </r>
  </si>
  <si>
    <r>
      <t xml:space="preserve">Bata </t>
    </r>
    <r>
      <rPr>
        <i/>
        <sz val="11"/>
        <color rgb="FF000000"/>
        <rFont val="Times New Roman"/>
        <family val="1"/>
      </rPr>
      <t>(Labeo bata)</t>
    </r>
  </si>
  <si>
    <r>
      <t xml:space="preserve">Ghania </t>
    </r>
    <r>
      <rPr>
        <i/>
        <sz val="11"/>
        <color rgb="FF000000"/>
        <rFont val="Times New Roman"/>
        <family val="1"/>
      </rPr>
      <t>(Labeo gonius)</t>
    </r>
  </si>
  <si>
    <r>
      <t xml:space="preserve">Silver Carp </t>
    </r>
    <r>
      <rPr>
        <i/>
        <sz val="11"/>
        <color rgb="FF000000"/>
        <rFont val="Times New Roman"/>
        <family val="1"/>
      </rPr>
      <t>(Hypophthalmichthys molitrix)</t>
    </r>
  </si>
  <si>
    <r>
      <t xml:space="preserve">Grass Carp </t>
    </r>
    <r>
      <rPr>
        <i/>
        <sz val="11"/>
        <color rgb="FF000000"/>
        <rFont val="Times New Roman"/>
        <family val="1"/>
      </rPr>
      <t>(Ctenopharyngodon idella)</t>
    </r>
  </si>
  <si>
    <r>
      <t xml:space="preserve">Common Carp </t>
    </r>
    <r>
      <rPr>
        <i/>
        <sz val="11"/>
        <color rgb="FF000000"/>
        <rFont val="Times New Roman"/>
        <family val="1"/>
      </rPr>
      <t>(Cyprinus carpio)</t>
    </r>
  </si>
  <si>
    <t>Other Exotic Carp</t>
  </si>
  <si>
    <r>
      <t xml:space="preserve">Pangas </t>
    </r>
    <r>
      <rPr>
        <i/>
        <sz val="11"/>
        <color rgb="FF000000"/>
        <rFont val="Times New Roman"/>
        <family val="1"/>
      </rPr>
      <t>(Pangasius pangasius)</t>
    </r>
  </si>
  <si>
    <r>
      <t xml:space="preserve">Boal/Ayre/Guizza Ayre </t>
    </r>
    <r>
      <rPr>
        <i/>
        <sz val="11"/>
        <color rgb="FF000000"/>
        <rFont val="Times New Roman"/>
        <family val="1"/>
      </rPr>
      <t>(Wallago attu/Sperata aor/Sperata seenghala)</t>
    </r>
  </si>
  <si>
    <r>
      <t xml:space="preserve">Shol/Gazar/Taki </t>
    </r>
    <r>
      <rPr>
        <i/>
        <sz val="11"/>
        <color rgb="FF000000"/>
        <rFont val="Times New Roman"/>
        <family val="1"/>
      </rPr>
      <t>(Channa striatus/C. marulius/C. punctatus)</t>
    </r>
  </si>
  <si>
    <r>
      <t xml:space="preserve">Koi </t>
    </r>
    <r>
      <rPr>
        <i/>
        <sz val="11"/>
        <color rgb="FF000000"/>
        <rFont val="Times New Roman"/>
        <family val="1"/>
      </rPr>
      <t>(Anabas testudineus)</t>
    </r>
  </si>
  <si>
    <r>
      <t xml:space="preserve">Shingi/Magur </t>
    </r>
    <r>
      <rPr>
        <i/>
        <sz val="11"/>
        <color rgb="FF000000"/>
        <rFont val="Times New Roman"/>
        <family val="1"/>
      </rPr>
      <t>(Heteropneustes fossilis/Clarias batrachus)</t>
    </r>
  </si>
  <si>
    <t>Big Prawn</t>
  </si>
  <si>
    <t>Small Prawn</t>
  </si>
  <si>
    <r>
      <t xml:space="preserve">Tilapia/Nilotica </t>
    </r>
    <r>
      <rPr>
        <i/>
        <sz val="11"/>
        <color rgb="FF000000"/>
        <rFont val="Times New Roman"/>
        <family val="1"/>
      </rPr>
      <t>(Oreochromis mossambicus/O. niloticus)</t>
    </r>
  </si>
  <si>
    <r>
      <t xml:space="preserve">Sarpunti </t>
    </r>
    <r>
      <rPr>
        <i/>
        <sz val="11"/>
        <color rgb="FF000000"/>
        <rFont val="Times New Roman"/>
        <family val="1"/>
      </rPr>
      <t>(Puntius sarana)</t>
    </r>
  </si>
  <si>
    <t>T O T A L</t>
  </si>
  <si>
    <t>Mola</t>
  </si>
  <si>
    <t>Name of Species</t>
  </si>
  <si>
    <t>(Extensive)  
 &lt; 1.5 MT/Ha</t>
  </si>
  <si>
    <t>No. of  Ponds</t>
  </si>
  <si>
    <t>(Semi-intensive)      
  1.5 - 4.0 MT/Ha</t>
  </si>
  <si>
    <t>(Intensive)  
   &gt;4- 10 MT/Ha</t>
  </si>
  <si>
    <t>(Highly intensive)
 &gt;10.0 MT/Ha</t>
  </si>
  <si>
    <t>Total Production
(SCW)</t>
  </si>
  <si>
    <t>Total Production
(Pond)</t>
  </si>
  <si>
    <t xml:space="preserve"> Total Production
(Beel)</t>
  </si>
  <si>
    <t>Area (Ha) (55+64+67+92+100)</t>
  </si>
  <si>
    <t>Inland Total (37+109)</t>
  </si>
  <si>
    <t>District Total (110+113)</t>
  </si>
  <si>
    <t>No. of Total Hatchery (141+153)</t>
  </si>
  <si>
    <t>No. of  Hatchery under Operation (142+154)</t>
  </si>
  <si>
    <t>Major Carp (143+155)</t>
  </si>
  <si>
    <t>Exotic Carp (144+156)</t>
  </si>
  <si>
    <t>Pangas (145+157)</t>
  </si>
  <si>
    <t>Thai Punti (146+158)</t>
  </si>
  <si>
    <t>Koi (148+160)</t>
  </si>
  <si>
    <t>Shingi/ Magur (149+161)</t>
  </si>
  <si>
    <t>Other (150+162)</t>
  </si>
  <si>
    <t>Total (151+163)</t>
  </si>
  <si>
    <t>Boal/Ayre/Guizza Ayre</t>
  </si>
  <si>
    <t>Pabda</t>
  </si>
  <si>
    <t>Tengra/Gulsha</t>
  </si>
  <si>
    <t>Small shrimp/prawn</t>
  </si>
  <si>
    <t>Foli/Chital</t>
  </si>
  <si>
    <t>Total pond production</t>
  </si>
  <si>
    <t>Inland Total (31+64)</t>
  </si>
  <si>
    <t>Upazila</t>
  </si>
  <si>
    <t>Collection Centre</t>
  </si>
  <si>
    <t>Name of River</t>
  </si>
  <si>
    <t>No. of Saver</t>
  </si>
  <si>
    <t>No. of People engaged</t>
  </si>
  <si>
    <t>No. of  Net used</t>
  </si>
  <si>
    <t>No. of  Boat used</t>
  </si>
  <si>
    <t>Collection Period</t>
  </si>
  <si>
    <t>Frequency of Spawning Time</t>
  </si>
  <si>
    <t>Spawn Collected (kg)</t>
  </si>
  <si>
    <t>Sale  Rate of Spawn Tk/kg</t>
  </si>
  <si>
    <t xml:space="preserve">Sector-wise Annual Fish production in 2024-25 FY </t>
  </si>
  <si>
    <t xml:space="preserve">FRSS Chart-1: Sector-wise Annual Fish Production in Inland Open Water (Capture) for 2024-25 </t>
  </si>
  <si>
    <t>FRSS Chart-2: Sector-wise Annual Fish Production in Inland Close Water (Culture) for  2024-25</t>
  </si>
  <si>
    <t xml:space="preserve">FRSS Chart-3: Species-wise Annual  Production for 20224-25 </t>
  </si>
  <si>
    <t>Hatchling Production of Govt. Hatchery in 2024-2025</t>
  </si>
  <si>
    <t>Hatchling Production of  Private  Hatchery in 2024-2025</t>
  </si>
  <si>
    <t>Hatchling Production of Govt. / Private Hatchery in 2024-2025</t>
  </si>
  <si>
    <t>Annual PL (Post Larva) Production in 2024-25</t>
  </si>
  <si>
    <t>Hatchling Production of  Total (Govt +Private)  Hatchery in 2024-2025</t>
  </si>
  <si>
    <t xml:space="preserve">District:  </t>
  </si>
  <si>
    <t>FRSS Chart-1: Species-wise Annual Fish Production in Inland Open Water (Capture) for 2024-25</t>
  </si>
  <si>
    <t>Capture Total Production (11+13+19+21+29)</t>
  </si>
  <si>
    <t>FRSS Chart-2: Species-wise Annual Fish Production in Inland Close Water (Culture) for  2024-25</t>
  </si>
  <si>
    <r>
      <rPr>
        <b/>
        <sz val="9"/>
        <color rgb="FF000000"/>
        <rFont val="Times New Roman"/>
        <family val="1"/>
      </rPr>
      <t>Production (MT)</t>
    </r>
    <r>
      <rPr>
        <sz val="9"/>
        <color rgb="FF000000"/>
        <rFont val="Times New Roman"/>
        <family val="1"/>
      </rPr>
      <t xml:space="preserve">
</t>
    </r>
    <r>
      <rPr>
        <b/>
        <sz val="9"/>
        <color rgb="FF000000"/>
        <rFont val="Times New Roman"/>
        <family val="1"/>
      </rPr>
      <t>(42+48+
50+56+
58+
60+62</t>
    </r>
    <r>
      <rPr>
        <sz val="9"/>
        <color rgb="FF000000"/>
        <rFont val="Times New Roman"/>
        <family val="1"/>
      </rPr>
      <t>)</t>
    </r>
  </si>
  <si>
    <r>
      <t xml:space="preserve">Principal River Total  Production (MT)  </t>
    </r>
    <r>
      <rPr>
        <b/>
        <sz val="10"/>
        <color theme="1"/>
        <rFont val="Times New Roman"/>
        <family val="1"/>
      </rPr>
      <t>(3+4+5+6+7+8)</t>
    </r>
  </si>
  <si>
    <r>
      <t xml:space="preserve">Grand Total River  Production (MT) </t>
    </r>
    <r>
      <rPr>
        <b/>
        <sz val="10"/>
        <color theme="1"/>
        <rFont val="Times New Roman"/>
        <family val="1"/>
      </rPr>
      <t>(9+10)</t>
    </r>
  </si>
  <si>
    <r>
      <t xml:space="preserve">Production (MT) </t>
    </r>
    <r>
      <rPr>
        <b/>
        <sz val="10"/>
        <color theme="1"/>
        <rFont val="Times New Roman"/>
        <family val="1"/>
      </rPr>
      <t>(15+17)</t>
    </r>
  </si>
  <si>
    <r>
      <t xml:space="preserve">Production
(MT)
</t>
    </r>
    <r>
      <rPr>
        <b/>
        <sz val="9"/>
        <color theme="1"/>
        <rFont val="Times New Roman"/>
        <family val="1"/>
      </rPr>
      <t>(23+25+27)</t>
    </r>
  </si>
  <si>
    <r>
      <t xml:space="preserve">Production
(MT)
</t>
    </r>
    <r>
      <rPr>
        <b/>
        <sz val="10"/>
        <color theme="1"/>
        <rFont val="Times New Roman"/>
        <family val="1"/>
      </rPr>
      <t>(11+13+19+21+29)</t>
    </r>
    <r>
      <rPr>
        <sz val="10"/>
        <color theme="1"/>
        <rFont val="Times New Roman"/>
        <family val="1"/>
      </rPr>
      <t xml:space="preserve">
</t>
    </r>
  </si>
  <si>
    <r>
      <t xml:space="preserve"> Production
(MT) </t>
    </r>
    <r>
      <rPr>
        <b/>
        <sz val="10"/>
        <color theme="1"/>
        <rFont val="Times New Roman"/>
        <family val="1"/>
      </rPr>
      <t>(34+36+38+40)</t>
    </r>
  </si>
  <si>
    <r>
      <t xml:space="preserve"> Production
(MT) </t>
    </r>
    <r>
      <rPr>
        <b/>
        <sz val="10"/>
        <color theme="1"/>
        <rFont val="Times New Roman"/>
        <family val="1"/>
      </rPr>
      <t>(44+46)</t>
    </r>
  </si>
  <si>
    <r>
      <t xml:space="preserve"> Production (MT)    </t>
    </r>
    <r>
      <rPr>
        <b/>
        <sz val="10"/>
        <color theme="1"/>
        <rFont val="Times New Roman"/>
        <family val="1"/>
      </rPr>
      <t xml:space="preserve"> (52+54)</t>
    </r>
  </si>
  <si>
    <t>বি.দ্র: প্রজাতির নামের সিলিয়াল পরিবর্তন না করার জন্য অনুরোধ করা হলো।</t>
  </si>
  <si>
    <t>Annual Fish Production of Sundarbans Fisheries in 2024-25</t>
  </si>
  <si>
    <t>Remarks</t>
  </si>
  <si>
    <t>বি.দ্র. ১। কাপ্তাই লেক এর রিপোর্ট এর সাথে সংশ্লিষ্ট জেলা কাপ্তাই লেক কর্তৃপক্ষ (BFDC) এর রিপোর্ট সংযুক্ত করতে হবে।</t>
  </si>
  <si>
    <t>বি.দ্র. ১। সুন্দরবনের রিপোর্ট এর সাথে সংশ্লিষ্ট জেলা সুন্দরবন কর্তৃপক্ষ (BFD) এর রিপোর্ট সংযুক্ত করতে হবে।</t>
  </si>
  <si>
    <t>Annual Fish Production of Kaptai Lake in 2024-25</t>
  </si>
  <si>
    <t xml:space="preserve"> Annual Carp Spawn/Fertilized Eggs Collected from Natural Sources in 2025</t>
  </si>
  <si>
    <t xml:space="preserve">       (Extensive)                 &lt; 1.5 MT/Ha</t>
  </si>
  <si>
    <t xml:space="preserve">   (Semi- intensive)     1.5 - 4.0 MT/Ha</t>
  </si>
  <si>
    <t xml:space="preserve">     (Intensive)          &gt;4- 10 MT/Ha</t>
  </si>
  <si>
    <t>Lower
 Meghna</t>
  </si>
  <si>
    <r>
      <t xml:space="preserve">Principal River Total  Production (MT) </t>
    </r>
    <r>
      <rPr>
        <b/>
        <sz val="9"/>
        <color theme="1"/>
        <rFont val="Times New Roman"/>
        <family val="1"/>
      </rPr>
      <t>(3+4+5+6
+7+8)</t>
    </r>
  </si>
  <si>
    <r>
      <t xml:space="preserve">Grand Total River  Production (MT) </t>
    </r>
    <r>
      <rPr>
        <b/>
        <sz val="9"/>
        <color theme="1"/>
        <rFont val="Times New Roman"/>
        <family val="1"/>
      </rPr>
      <t>(9+10)</t>
    </r>
  </si>
  <si>
    <r>
      <t>Area  (Ha)</t>
    </r>
    <r>
      <rPr>
        <b/>
        <sz val="9"/>
        <color theme="1"/>
        <rFont val="Times New Roman"/>
        <family val="1"/>
      </rPr>
      <t xml:space="preserve"> (13+16)</t>
    </r>
  </si>
  <si>
    <r>
      <t xml:space="preserve">Production (MT) </t>
    </r>
    <r>
      <rPr>
        <b/>
        <sz val="9"/>
        <color theme="1"/>
        <rFont val="Times New Roman"/>
        <family val="1"/>
      </rPr>
      <t>(14+18)</t>
    </r>
  </si>
  <si>
    <r>
      <t xml:space="preserve">Flood Plain (Total Production)  (MT) </t>
    </r>
    <r>
      <rPr>
        <b/>
        <sz val="9"/>
        <color theme="1"/>
        <rFont val="Times New Roman"/>
        <family val="1"/>
      </rPr>
      <t>(27+31+34)</t>
    </r>
  </si>
  <si>
    <r>
      <t xml:space="preserve">No. of  Ponds
</t>
    </r>
    <r>
      <rPr>
        <b/>
        <sz val="9"/>
        <color theme="1"/>
        <rFont val="Times New Roman"/>
        <family val="1"/>
      </rPr>
      <t>(38+42
+46+50)</t>
    </r>
  </si>
  <si>
    <r>
      <t>Area  (Ha)</t>
    </r>
    <r>
      <rPr>
        <b/>
        <sz val="9"/>
        <color theme="1"/>
        <rFont val="Times New Roman"/>
        <family val="1"/>
      </rPr>
      <t xml:space="preserve"> (39+43
+47+51)</t>
    </r>
  </si>
  <si>
    <r>
      <t xml:space="preserve"> Production
(MT)</t>
    </r>
    <r>
      <rPr>
        <b/>
        <sz val="9"/>
        <color theme="1"/>
        <rFont val="Times New Roman"/>
        <family val="1"/>
      </rPr>
      <t xml:space="preserve"> (40+44+
48+52)</t>
    </r>
  </si>
  <si>
    <r>
      <t xml:space="preserve"> Production </t>
    </r>
    <r>
      <rPr>
        <b/>
        <sz val="9"/>
        <color theme="1"/>
        <rFont val="Times New Roman"/>
        <family val="1"/>
      </rPr>
      <t>(59+62)</t>
    </r>
    <r>
      <rPr>
        <sz val="9"/>
        <color theme="1"/>
        <rFont val="Times New Roman"/>
        <family val="1"/>
      </rPr>
      <t xml:space="preserve">
(MT)</t>
    </r>
  </si>
  <si>
    <r>
      <t xml:space="preserve">Area  (Ha)
</t>
    </r>
    <r>
      <rPr>
        <b/>
        <sz val="9"/>
        <color theme="1"/>
        <rFont val="Times New Roman"/>
        <family val="1"/>
      </rPr>
      <t>(58+61)</t>
    </r>
  </si>
  <si>
    <r>
      <t xml:space="preserve">Galda </t>
    </r>
    <r>
      <rPr>
        <b/>
        <sz val="9"/>
        <color theme="1"/>
        <rFont val="Times New Roman"/>
        <family val="1"/>
      </rPr>
      <t>(71+79)</t>
    </r>
  </si>
  <si>
    <r>
      <t xml:space="preserve">Total </t>
    </r>
    <r>
      <rPr>
        <b/>
        <sz val="9"/>
        <color theme="1"/>
        <rFont val="Times New Roman"/>
        <family val="1"/>
      </rPr>
      <t>(89+
90+91)</t>
    </r>
  </si>
  <si>
    <r>
      <t xml:space="preserve">Other shrimp/ prawn </t>
    </r>
    <r>
      <rPr>
        <b/>
        <sz val="9"/>
        <color theme="1"/>
        <rFont val="Times New Roman"/>
        <family val="1"/>
      </rPr>
      <t>(72+80)</t>
    </r>
  </si>
  <si>
    <r>
      <t xml:space="preserve">Total shrimp/ prawn </t>
    </r>
    <r>
      <rPr>
        <b/>
        <sz val="9"/>
        <color theme="1"/>
        <rFont val="Times New Roman"/>
        <family val="1"/>
      </rPr>
      <t>(93+
94+95)</t>
    </r>
  </si>
  <si>
    <r>
      <t xml:space="preserve">Crab Production 
(MT)
</t>
    </r>
    <r>
      <rPr>
        <b/>
        <sz val="9"/>
        <color theme="1"/>
        <rFont val="Times New Roman"/>
        <family val="1"/>
      </rPr>
      <t xml:space="preserve"> (87)</t>
    </r>
    <r>
      <rPr>
        <sz val="9"/>
        <color theme="1"/>
        <rFont val="Times New Roman"/>
        <family val="1"/>
      </rPr>
      <t xml:space="preserve">
</t>
    </r>
  </si>
  <si>
    <r>
      <t xml:space="preserve">Fish Production (MT) </t>
    </r>
    <r>
      <rPr>
        <b/>
        <sz val="9"/>
        <color theme="1"/>
        <rFont val="Times New Roman"/>
        <family val="1"/>
      </rPr>
      <t>(73+81)</t>
    </r>
  </si>
  <si>
    <r>
      <t xml:space="preserve">Total Production (MT) </t>
    </r>
    <r>
      <rPr>
        <b/>
        <sz val="9"/>
        <color theme="1"/>
        <rFont val="Times New Roman"/>
        <family val="1"/>
      </rPr>
      <t>(96+97+98)</t>
    </r>
  </si>
  <si>
    <t>Production (MT)
(56+65+68+99+101+106)</t>
  </si>
  <si>
    <r>
      <t>Marine Total</t>
    </r>
    <r>
      <rPr>
        <b/>
        <sz val="9"/>
        <color theme="1"/>
        <rFont val="Times New Roman"/>
        <family val="1"/>
      </rPr>
      <t xml:space="preserve"> (111+112)</t>
    </r>
  </si>
  <si>
    <r>
      <t xml:space="preserve">Hilsha Total </t>
    </r>
    <r>
      <rPr>
        <b/>
        <sz val="9"/>
        <color theme="1"/>
        <rFont val="Times New Roman"/>
        <family val="1"/>
      </rPr>
      <t>(115+116)</t>
    </r>
  </si>
  <si>
    <r>
      <t xml:space="preserve">Total </t>
    </r>
    <r>
      <rPr>
        <b/>
        <sz val="9"/>
        <color rgb="FF000000"/>
        <rFont val="Times New Roman"/>
        <family val="1"/>
      </rPr>
      <t>(138+139)</t>
    </r>
  </si>
  <si>
    <r>
      <t xml:space="preserve">Inland Total </t>
    </r>
    <r>
      <rPr>
        <b/>
        <sz val="9"/>
        <color rgb="FF000000"/>
        <rFont val="Times New Roman"/>
        <family val="1"/>
      </rPr>
      <t>(126 to
137)</t>
    </r>
  </si>
  <si>
    <r>
      <t xml:space="preserve">Total </t>
    </r>
    <r>
      <rPr>
        <b/>
        <sz val="9"/>
        <color rgb="FF000000"/>
        <rFont val="Times New Roman"/>
        <family val="1"/>
      </rPr>
      <t>(143 to
150)</t>
    </r>
  </si>
  <si>
    <t>No. of  Hat
chery under Operation</t>
  </si>
  <si>
    <r>
      <t xml:space="preserve">Total </t>
    </r>
    <r>
      <rPr>
        <b/>
        <sz val="9"/>
        <color rgb="FF000000"/>
        <rFont val="Times New Roman"/>
        <family val="1"/>
      </rPr>
      <t>(155-162)</t>
    </r>
  </si>
  <si>
    <t>Bata 
(147+ 159)</t>
  </si>
  <si>
    <t>Tilapia Juvenile (Lakh) 
(152+164)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</si>
</sst>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000"/>
    <numFmt numFmtId="165" formatCode="0.000"/>
    <numFmt numFmtId="166" formatCode="[$-5000445]0"/>
    <numFmt numFmtId="167" formatCode="0.0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Nirmala UI"/>
      <family val="2"/>
    </font>
    <font>
      <sz val="11"/>
      <name val="Nirmala UI"/>
      <family val="2"/>
    </font>
    <font>
      <sz val="11"/>
      <name val="Times New Roman"/>
      <family val="1"/>
    </font>
    <font>
      <b/>
      <sz val="9"/>
      <color theme="1"/>
      <name val="Times New Roman"/>
      <family val="1"/>
    </font>
    <font>
      <b/>
      <sz val="9"/>
      <color rgb="FF000000"/>
      <name val="Times New Roman"/>
      <family val="1"/>
    </font>
    <font>
      <sz val="9"/>
      <color theme="1"/>
      <name val="Times New Roman"/>
      <family val="1"/>
    </font>
    <font>
      <sz val="9"/>
      <color rgb="FF000000"/>
      <name val="Times New Roman"/>
      <family val="1"/>
    </font>
    <font>
      <b/>
      <sz val="11"/>
      <color theme="1"/>
      <name val="Times New Roman"/>
      <family val="1"/>
    </font>
    <font>
      <sz val="14"/>
      <color theme="1"/>
      <name val="Times New Roman"/>
      <family val="1"/>
    </font>
    <font>
      <b/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10"/>
      <color theme="1"/>
      <name val="Calibri"/>
      <family val="2"/>
      <scheme val="minor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i/>
      <sz val="11"/>
      <color rgb="FF000000"/>
      <name val="Times New Roman"/>
      <family val="1"/>
    </font>
    <font>
      <sz val="10"/>
      <name val="Times New Roman"/>
      <family val="1"/>
    </font>
    <font>
      <b/>
      <sz val="14"/>
      <color theme="1"/>
      <name val="Times New Roman"/>
      <family val="1"/>
    </font>
    <font>
      <sz val="10"/>
      <color theme="1"/>
      <name val="Nirmala UI"/>
      <family val="2"/>
    </font>
    <font>
      <sz val="10"/>
      <name val="Nirmala UI"/>
      <family val="2"/>
    </font>
    <font>
      <sz val="9"/>
      <name val="Times New Roman"/>
      <family val="1"/>
    </font>
    <font>
      <sz val="8"/>
      <color theme="1"/>
      <name val="Times New Roman"/>
      <family val="1"/>
    </font>
    <font>
      <b/>
      <i/>
      <sz val="9"/>
      <color theme="1"/>
      <name val="Times New Roman"/>
      <family val="1"/>
    </font>
    <font>
      <b/>
      <i/>
      <sz val="8"/>
      <color theme="1"/>
      <name val="Times New Roman"/>
      <family val="1"/>
    </font>
    <font>
      <b/>
      <sz val="8"/>
      <color theme="1"/>
      <name val="Times New Roman"/>
      <family val="1"/>
    </font>
    <font>
      <sz val="11"/>
      <color rgb="FF000000"/>
      <name val="Calibri"/>
      <family val="2"/>
      <scheme val="minor"/>
    </font>
    <font>
      <b/>
      <sz val="10"/>
      <color theme="1"/>
      <name val="Times New Roman"/>
      <family val="1"/>
    </font>
    <font>
      <b/>
      <sz val="10"/>
      <color rgb="FF000000"/>
      <name val="Times New Roman"/>
      <family val="1"/>
    </font>
    <font>
      <sz val="11"/>
      <color theme="1"/>
      <name val="Nikosh"/>
    </font>
    <font>
      <b/>
      <sz val="11"/>
      <color theme="1"/>
      <name val="Nikosh"/>
    </font>
    <font>
      <b/>
      <sz val="12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B6DDE8"/>
        <bgColor indexed="64"/>
      </patternFill>
    </fill>
    <fill>
      <patternFill patternType="solid">
        <fgColor rgb="FFDAEEF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05">
    <xf numFmtId="0" fontId="0" fillId="0" borderId="0" xfId="0"/>
    <xf numFmtId="0" fontId="1" fillId="0" borderId="0" xfId="0" applyFont="1"/>
    <xf numFmtId="0" fontId="1" fillId="4" borderId="0" xfId="0" applyFont="1" applyFill="1"/>
    <xf numFmtId="0" fontId="1" fillId="6" borderId="0" xfId="0" applyFont="1" applyFill="1" applyAlignment="1">
      <alignment vertical="top"/>
    </xf>
    <xf numFmtId="0" fontId="3" fillId="6" borderId="0" xfId="0" applyFont="1" applyFill="1" applyAlignment="1">
      <alignment vertical="top"/>
    </xf>
    <xf numFmtId="0" fontId="1" fillId="6" borderId="0" xfId="0" applyFont="1" applyFill="1"/>
    <xf numFmtId="0" fontId="0" fillId="3" borderId="0" xfId="0" applyFill="1"/>
    <xf numFmtId="0" fontId="0" fillId="2" borderId="0" xfId="0" applyFill="1"/>
    <xf numFmtId="0" fontId="0" fillId="6" borderId="0" xfId="0" applyFill="1"/>
    <xf numFmtId="0" fontId="0" fillId="4" borderId="0" xfId="0" applyFill="1"/>
    <xf numFmtId="0" fontId="5" fillId="5" borderId="0" xfId="0" applyFont="1" applyFill="1" applyAlignment="1">
      <alignment vertical="center"/>
    </xf>
    <xf numFmtId="0" fontId="6" fillId="5" borderId="0" xfId="0" applyFont="1" applyFill="1" applyAlignment="1">
      <alignment vertical="top"/>
    </xf>
    <xf numFmtId="0" fontId="2" fillId="2" borderId="1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2" fillId="7" borderId="1" xfId="0" applyFont="1" applyFill="1" applyBorder="1" applyAlignment="1">
      <alignment horizontal="center" vertical="top" wrapText="1"/>
    </xf>
    <xf numFmtId="0" fontId="1" fillId="5" borderId="0" xfId="0" applyFont="1" applyFill="1" applyAlignment="1">
      <alignment vertical="top"/>
    </xf>
    <xf numFmtId="0" fontId="5" fillId="6" borderId="0" xfId="0" applyFont="1" applyFill="1" applyAlignment="1">
      <alignment vertical="center"/>
    </xf>
    <xf numFmtId="0" fontId="6" fillId="6" borderId="0" xfId="0" applyFont="1" applyFill="1" applyAlignment="1">
      <alignment vertical="top"/>
    </xf>
    <xf numFmtId="0" fontId="3" fillId="0" borderId="0" xfId="0" applyFont="1" applyAlignment="1">
      <alignment vertical="center"/>
    </xf>
    <xf numFmtId="0" fontId="4" fillId="6" borderId="0" xfId="0" applyFont="1" applyFill="1" applyAlignment="1">
      <alignment vertical="center"/>
    </xf>
    <xf numFmtId="0" fontId="10" fillId="12" borderId="1" xfId="0" applyFont="1" applyFill="1" applyBorder="1" applyAlignment="1">
      <alignment horizontal="center" vertical="top"/>
    </xf>
    <xf numFmtId="0" fontId="10" fillId="12" borderId="1" xfId="0" applyFont="1" applyFill="1" applyBorder="1" applyAlignment="1">
      <alignment horizontal="center" vertical="top" wrapText="1"/>
    </xf>
    <xf numFmtId="0" fontId="1" fillId="7" borderId="1" xfId="0" applyFont="1" applyFill="1" applyBorder="1" applyAlignment="1">
      <alignment horizontal="center"/>
    </xf>
    <xf numFmtId="0" fontId="9" fillId="7" borderId="5" xfId="0" applyFont="1" applyFill="1" applyBorder="1" applyAlignment="1">
      <alignment vertical="top" wrapText="1"/>
    </xf>
    <xf numFmtId="0" fontId="9" fillId="4" borderId="5" xfId="0" applyFont="1" applyFill="1" applyBorder="1" applyAlignment="1">
      <alignment vertical="top" wrapText="1"/>
    </xf>
    <xf numFmtId="0" fontId="2" fillId="4" borderId="1" xfId="0" applyFont="1" applyFill="1" applyBorder="1" applyAlignment="1">
      <alignment horizontal="center" vertical="top" wrapText="1"/>
    </xf>
    <xf numFmtId="0" fontId="10" fillId="8" borderId="1" xfId="0" applyFont="1" applyFill="1" applyBorder="1" applyAlignment="1">
      <alignment horizontal="center" vertical="top" wrapText="1"/>
    </xf>
    <xf numFmtId="0" fontId="9" fillId="8" borderId="1" xfId="0" applyFont="1" applyFill="1" applyBorder="1" applyAlignment="1">
      <alignment horizontal="center" vertical="top" wrapText="1"/>
    </xf>
    <xf numFmtId="0" fontId="12" fillId="6" borderId="0" xfId="0" applyFont="1" applyFill="1"/>
    <xf numFmtId="0" fontId="4" fillId="2" borderId="0" xfId="0" applyFont="1" applyFill="1" applyAlignment="1">
      <alignment vertical="center"/>
    </xf>
    <xf numFmtId="0" fontId="1" fillId="2" borderId="0" xfId="0" applyFont="1" applyFill="1"/>
    <xf numFmtId="0" fontId="1" fillId="7" borderId="10" xfId="0" applyFont="1" applyFill="1" applyBorder="1" applyAlignment="1">
      <alignment horizontal="center" vertical="top" wrapText="1"/>
    </xf>
    <xf numFmtId="0" fontId="1" fillId="7" borderId="6" xfId="0" applyFont="1" applyFill="1" applyBorder="1" applyAlignment="1">
      <alignment horizontal="center" vertical="top" wrapText="1"/>
    </xf>
    <xf numFmtId="0" fontId="9" fillId="2" borderId="1" xfId="0" applyFont="1" applyFill="1" applyBorder="1" applyAlignment="1">
      <alignment horizontal="center" vertical="top" wrapText="1"/>
    </xf>
    <xf numFmtId="0" fontId="10" fillId="2" borderId="1" xfId="0" applyFont="1" applyFill="1" applyBorder="1" applyAlignment="1">
      <alignment horizontal="center" vertical="top" wrapText="1"/>
    </xf>
    <xf numFmtId="0" fontId="10" fillId="2" borderId="1" xfId="0" applyFont="1" applyFill="1" applyBorder="1" applyAlignment="1">
      <alignment horizontal="center" vertical="top"/>
    </xf>
    <xf numFmtId="0" fontId="10" fillId="8" borderId="1" xfId="0" applyFont="1" applyFill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10" fillId="6" borderId="1" xfId="0" applyFont="1" applyFill="1" applyBorder="1" applyAlignment="1">
      <alignment vertical="top"/>
    </xf>
    <xf numFmtId="0" fontId="10" fillId="6" borderId="1" xfId="0" applyFont="1" applyFill="1" applyBorder="1" applyAlignment="1">
      <alignment vertical="top" wrapText="1"/>
    </xf>
    <xf numFmtId="0" fontId="2" fillId="0" borderId="0" xfId="0" applyFont="1"/>
    <xf numFmtId="0" fontId="2" fillId="8" borderId="10" xfId="0" applyFont="1" applyFill="1" applyBorder="1" applyAlignment="1">
      <alignment horizontal="center" vertical="top" wrapText="1"/>
    </xf>
    <xf numFmtId="0" fontId="2" fillId="8" borderId="6" xfId="0" applyFont="1" applyFill="1" applyBorder="1" applyAlignment="1">
      <alignment horizontal="center" vertical="top" wrapText="1"/>
    </xf>
    <xf numFmtId="0" fontId="2" fillId="6" borderId="0" xfId="0" applyFont="1" applyFill="1" applyAlignment="1">
      <alignment horizontal="center"/>
    </xf>
    <xf numFmtId="0" fontId="2" fillId="8" borderId="14" xfId="0" applyFont="1" applyFill="1" applyBorder="1" applyAlignment="1">
      <alignment horizontal="center" vertical="top" wrapText="1"/>
    </xf>
    <xf numFmtId="0" fontId="2" fillId="2" borderId="14" xfId="0" applyFont="1" applyFill="1" applyBorder="1" applyAlignment="1">
      <alignment horizontal="center" vertical="top" wrapText="1"/>
    </xf>
    <xf numFmtId="0" fontId="2" fillId="2" borderId="13" xfId="0" applyFont="1" applyFill="1" applyBorder="1" applyAlignment="1">
      <alignment horizontal="center" vertical="top" wrapText="1"/>
    </xf>
    <xf numFmtId="0" fontId="3" fillId="9" borderId="4" xfId="0" applyFont="1" applyFill="1" applyBorder="1" applyAlignment="1">
      <alignment horizontal="left"/>
    </xf>
    <xf numFmtId="0" fontId="0" fillId="0" borderId="1" xfId="0" applyBorder="1"/>
    <xf numFmtId="0" fontId="16" fillId="6" borderId="1" xfId="0" applyFont="1" applyFill="1" applyBorder="1" applyAlignment="1">
      <alignment horizontal="center" vertical="top"/>
    </xf>
    <xf numFmtId="0" fontId="16" fillId="6" borderId="1" xfId="0" applyFont="1" applyFill="1" applyBorder="1" applyAlignment="1">
      <alignment horizontal="center" vertical="top" wrapText="1"/>
    </xf>
    <xf numFmtId="0" fontId="17" fillId="6" borderId="1" xfId="0" applyFont="1" applyFill="1" applyBorder="1" applyAlignment="1">
      <alignment horizontal="left" vertical="center"/>
    </xf>
    <xf numFmtId="0" fontId="17" fillId="6" borderId="1" xfId="0" applyFont="1" applyFill="1" applyBorder="1" applyAlignment="1">
      <alignment horizontal="center" vertical="center"/>
    </xf>
    <xf numFmtId="0" fontId="16" fillId="6" borderId="1" xfId="0" applyFont="1" applyFill="1" applyBorder="1" applyAlignment="1">
      <alignment horizontal="center" vertical="center"/>
    </xf>
    <xf numFmtId="0" fontId="13" fillId="0" borderId="0" xfId="0" applyFont="1"/>
    <xf numFmtId="0" fontId="17" fillId="6" borderId="1" xfId="0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/>
    </xf>
    <xf numFmtId="0" fontId="10" fillId="6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vertical="center"/>
    </xf>
    <xf numFmtId="0" fontId="16" fillId="5" borderId="1" xfId="0" applyFont="1" applyFill="1" applyBorder="1" applyAlignment="1">
      <alignment horizontal="center" vertical="top" wrapText="1"/>
    </xf>
    <xf numFmtId="0" fontId="10" fillId="5" borderId="1" xfId="0" applyFont="1" applyFill="1" applyBorder="1" applyAlignment="1">
      <alignment horizontal="center" vertical="center" wrapText="1"/>
    </xf>
    <xf numFmtId="0" fontId="17" fillId="5" borderId="1" xfId="0" applyFont="1" applyFill="1" applyBorder="1" applyAlignment="1">
      <alignment horizontal="center" vertical="center"/>
    </xf>
    <xf numFmtId="0" fontId="16" fillId="5" borderId="1" xfId="0" applyFont="1" applyFill="1" applyBorder="1" applyAlignment="1">
      <alignment horizontal="center" vertical="center"/>
    </xf>
    <xf numFmtId="0" fontId="0" fillId="5" borderId="1" xfId="0" applyFill="1" applyBorder="1"/>
    <xf numFmtId="0" fontId="15" fillId="0" borderId="0" xfId="0" applyFont="1" applyAlignment="1">
      <alignment vertical="center" wrapText="1"/>
    </xf>
    <xf numFmtId="0" fontId="15" fillId="5" borderId="0" xfId="0" applyFont="1" applyFill="1" applyAlignment="1">
      <alignment vertical="center" wrapText="1"/>
    </xf>
    <xf numFmtId="0" fontId="0" fillId="5" borderId="0" xfId="0" applyFill="1"/>
    <xf numFmtId="0" fontId="17" fillId="6" borderId="1" xfId="0" applyFont="1" applyFill="1" applyBorder="1" applyAlignment="1">
      <alignment vertical="center"/>
    </xf>
    <xf numFmtId="0" fontId="17" fillId="6" borderId="1" xfId="0" applyFont="1" applyFill="1" applyBorder="1" applyAlignment="1">
      <alignment horizontal="right" vertical="center"/>
    </xf>
    <xf numFmtId="0" fontId="18" fillId="5" borderId="1" xfId="0" applyFont="1" applyFill="1" applyBorder="1" applyAlignment="1">
      <alignment horizontal="right" vertical="center"/>
    </xf>
    <xf numFmtId="0" fontId="17" fillId="6" borderId="1" xfId="0" applyFont="1" applyFill="1" applyBorder="1" applyAlignment="1">
      <alignment vertical="center" wrapText="1"/>
    </xf>
    <xf numFmtId="0" fontId="1" fillId="5" borderId="10" xfId="0" applyFont="1" applyFill="1" applyBorder="1" applyAlignment="1">
      <alignment vertical="top"/>
    </xf>
    <xf numFmtId="0" fontId="1" fillId="6" borderId="1" xfId="0" applyFont="1" applyFill="1" applyBorder="1" applyAlignment="1">
      <alignment vertical="top"/>
    </xf>
    <xf numFmtId="0" fontId="2" fillId="0" borderId="1" xfId="0" applyFont="1" applyBorder="1"/>
    <xf numFmtId="0" fontId="2" fillId="5" borderId="1" xfId="0" applyFont="1" applyFill="1" applyBorder="1"/>
    <xf numFmtId="0" fontId="19" fillId="5" borderId="1" xfId="0" applyFont="1" applyFill="1" applyBorder="1"/>
    <xf numFmtId="0" fontId="2" fillId="6" borderId="1" xfId="0" applyFont="1" applyFill="1" applyBorder="1"/>
    <xf numFmtId="0" fontId="2" fillId="6" borderId="1" xfId="0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horizontal="center" vertical="top" wrapText="1"/>
    </xf>
    <xf numFmtId="0" fontId="2" fillId="6" borderId="1" xfId="0" applyFont="1" applyFill="1" applyBorder="1" applyAlignment="1">
      <alignment horizontal="center"/>
    </xf>
    <xf numFmtId="0" fontId="10" fillId="5" borderId="1" xfId="0" applyFont="1" applyFill="1" applyBorder="1" applyAlignment="1">
      <alignment vertical="top" wrapText="1"/>
    </xf>
    <xf numFmtId="0" fontId="9" fillId="0" borderId="1" xfId="0" applyFont="1" applyBorder="1"/>
    <xf numFmtId="0" fontId="9" fillId="7" borderId="5" xfId="0" applyFont="1" applyFill="1" applyBorder="1" applyAlignment="1">
      <alignment horizontal="center" vertical="top" wrapText="1"/>
    </xf>
    <xf numFmtId="0" fontId="1" fillId="5" borderId="1" xfId="0" applyFont="1" applyFill="1" applyBorder="1" applyAlignment="1">
      <alignment horizontal="left" vertical="top"/>
    </xf>
    <xf numFmtId="0" fontId="21" fillId="6" borderId="0" xfId="0" applyFont="1" applyFill="1" applyAlignment="1">
      <alignment vertical="center"/>
    </xf>
    <xf numFmtId="0" fontId="2" fillId="6" borderId="0" xfId="0" applyFont="1" applyFill="1" applyAlignment="1">
      <alignment vertical="top"/>
    </xf>
    <xf numFmtId="0" fontId="22" fillId="5" borderId="0" xfId="0" applyFont="1" applyFill="1" applyAlignment="1">
      <alignment vertical="center"/>
    </xf>
    <xf numFmtId="0" fontId="19" fillId="5" borderId="0" xfId="0" applyFont="1" applyFill="1" applyAlignment="1">
      <alignment vertical="top"/>
    </xf>
    <xf numFmtId="0" fontId="2" fillId="5" borderId="0" xfId="0" applyFont="1" applyFill="1" applyAlignment="1">
      <alignment vertical="top"/>
    </xf>
    <xf numFmtId="0" fontId="2" fillId="6" borderId="0" xfId="0" applyFont="1" applyFill="1"/>
    <xf numFmtId="0" fontId="9" fillId="7" borderId="1" xfId="0" applyFont="1" applyFill="1" applyBorder="1" applyAlignment="1">
      <alignment horizontal="center" vertical="top" wrapText="1"/>
    </xf>
    <xf numFmtId="0" fontId="9" fillId="2" borderId="2" xfId="0" applyFont="1" applyFill="1" applyBorder="1" applyAlignment="1">
      <alignment horizontal="center" vertical="top" wrapText="1"/>
    </xf>
    <xf numFmtId="0" fontId="23" fillId="7" borderId="1" xfId="0" applyFont="1" applyFill="1" applyBorder="1" applyAlignment="1">
      <alignment horizontal="center" vertical="top" wrapText="1"/>
    </xf>
    <xf numFmtId="0" fontId="9" fillId="7" borderId="1" xfId="0" applyFont="1" applyFill="1" applyBorder="1" applyAlignment="1">
      <alignment horizontal="center" vertical="top"/>
    </xf>
    <xf numFmtId="0" fontId="9" fillId="9" borderId="1" xfId="0" applyFont="1" applyFill="1" applyBorder="1" applyAlignment="1">
      <alignment horizontal="center" vertical="top" wrapText="1"/>
    </xf>
    <xf numFmtId="0" fontId="9" fillId="8" borderId="3" xfId="0" applyFont="1" applyFill="1" applyBorder="1" applyAlignment="1">
      <alignment horizontal="center" vertical="top" wrapText="1"/>
    </xf>
    <xf numFmtId="0" fontId="9" fillId="4" borderId="1" xfId="0" applyFont="1" applyFill="1" applyBorder="1" applyAlignment="1">
      <alignment horizontal="center" vertical="top" wrapText="1"/>
    </xf>
    <xf numFmtId="0" fontId="9" fillId="4" borderId="2" xfId="0" applyFont="1" applyFill="1" applyBorder="1" applyAlignment="1">
      <alignment horizontal="center" vertical="top" wrapText="1"/>
    </xf>
    <xf numFmtId="0" fontId="9" fillId="4" borderId="5" xfId="0" applyFont="1" applyFill="1" applyBorder="1" applyAlignment="1">
      <alignment horizontal="center" vertical="top" wrapText="1"/>
    </xf>
    <xf numFmtId="0" fontId="3" fillId="0" borderId="0" xfId="0" applyFont="1" applyAlignment="1">
      <alignment horizontal="center"/>
    </xf>
    <xf numFmtId="0" fontId="7" fillId="12" borderId="1" xfId="0" applyFont="1" applyFill="1" applyBorder="1" applyAlignment="1">
      <alignment horizontal="center"/>
    </xf>
    <xf numFmtId="0" fontId="7" fillId="12" borderId="1" xfId="0" applyFont="1" applyFill="1" applyBorder="1" applyAlignment="1">
      <alignment horizontal="center" wrapText="1"/>
    </xf>
    <xf numFmtId="0" fontId="9" fillId="13" borderId="1" xfId="0" applyFont="1" applyFill="1" applyBorder="1"/>
    <xf numFmtId="0" fontId="24" fillId="13" borderId="1" xfId="0" applyFont="1" applyFill="1" applyBorder="1"/>
    <xf numFmtId="0" fontId="24" fillId="13" borderId="1" xfId="0" applyFont="1" applyFill="1" applyBorder="1" applyAlignment="1">
      <alignment horizontal="right"/>
    </xf>
    <xf numFmtId="0" fontId="24" fillId="13" borderId="1" xfId="0" applyFont="1" applyFill="1" applyBorder="1" applyAlignment="1">
      <alignment horizontal="center"/>
    </xf>
    <xf numFmtId="0" fontId="26" fillId="12" borderId="1" xfId="0" applyFont="1" applyFill="1" applyBorder="1" applyAlignment="1">
      <alignment horizontal="right"/>
    </xf>
    <xf numFmtId="0" fontId="26" fillId="12" borderId="1" xfId="0" applyFont="1" applyFill="1" applyBorder="1" applyAlignment="1">
      <alignment horizontal="center"/>
    </xf>
    <xf numFmtId="0" fontId="27" fillId="12" borderId="1" xfId="0" applyFont="1" applyFill="1" applyBorder="1" applyAlignment="1">
      <alignment horizontal="right"/>
    </xf>
    <xf numFmtId="0" fontId="27" fillId="1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2" fillId="6" borderId="1" xfId="0" applyFont="1" applyFill="1" applyBorder="1"/>
    <xf numFmtId="0" fontId="2" fillId="6" borderId="1" xfId="0" applyFont="1" applyFill="1" applyBorder="1" applyAlignment="1">
      <alignment horizontal="center" vertical="center"/>
    </xf>
    <xf numFmtId="166" fontId="2" fillId="6" borderId="1" xfId="0" applyNumberFormat="1" applyFont="1" applyFill="1" applyBorder="1" applyAlignment="1">
      <alignment horizontal="center" vertical="center"/>
    </xf>
    <xf numFmtId="0" fontId="2" fillId="6" borderId="1" xfId="0" applyFont="1" applyFill="1" applyBorder="1"/>
    <xf numFmtId="0" fontId="2" fillId="6" borderId="1" xfId="0" applyFont="1" applyFill="1" applyBorder="1" applyAlignment="1">
      <alignment horizontal="center" vertical="center"/>
    </xf>
    <xf numFmtId="0" fontId="2" fillId="6" borderId="1" xfId="0" applyFont="1" applyFill="1" applyBorder="1"/>
    <xf numFmtId="0" fontId="2" fillId="6" borderId="1" xfId="0" applyFont="1" applyFill="1" applyBorder="1" applyAlignment="1">
      <alignment horizontal="center" vertical="center"/>
    </xf>
    <xf numFmtId="166" fontId="2" fillId="6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/>
    <xf numFmtId="0" fontId="1" fillId="5" borderId="1" xfId="0" applyFont="1" applyFill="1" applyBorder="1"/>
    <xf numFmtId="0" fontId="1" fillId="6" borderId="1" xfId="0" applyFont="1" applyFill="1" applyBorder="1"/>
    <xf numFmtId="0" fontId="2" fillId="2" borderId="1" xfId="0" applyFont="1" applyFill="1" applyBorder="1" applyAlignment="1">
      <alignment horizontal="center" vertical="top" wrapText="1"/>
    </xf>
    <xf numFmtId="0" fontId="1" fillId="6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vertical="top"/>
    </xf>
    <xf numFmtId="0" fontId="0" fillId="0" borderId="1" xfId="0" applyBorder="1"/>
    <xf numFmtId="0" fontId="1" fillId="6" borderId="1" xfId="0" applyFont="1" applyFill="1" applyBorder="1" applyAlignment="1">
      <alignment vertical="top"/>
    </xf>
    <xf numFmtId="0" fontId="2" fillId="0" borderId="1" xfId="0" applyFont="1" applyBorder="1"/>
    <xf numFmtId="0" fontId="2" fillId="5" borderId="1" xfId="0" applyFont="1" applyFill="1" applyBorder="1"/>
    <xf numFmtId="0" fontId="2" fillId="6" borderId="1" xfId="0" applyFont="1" applyFill="1" applyBorder="1"/>
    <xf numFmtId="0" fontId="2" fillId="6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2" fontId="2" fillId="0" borderId="1" xfId="0" applyNumberFormat="1" applyFont="1" applyBorder="1"/>
    <xf numFmtId="0" fontId="2" fillId="6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right"/>
    </xf>
    <xf numFmtId="0" fontId="2" fillId="0" borderId="1" xfId="0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17" fillId="0" borderId="1" xfId="0" applyFont="1" applyBorder="1" applyAlignment="1">
      <alignment horizontal="right"/>
    </xf>
    <xf numFmtId="0" fontId="14" fillId="0" borderId="1" xfId="0" applyFont="1" applyBorder="1" applyAlignment="1">
      <alignment horizontal="right" vertical="center"/>
    </xf>
    <xf numFmtId="0" fontId="28" fillId="0" borderId="1" xfId="0" applyFont="1" applyBorder="1" applyAlignment="1">
      <alignment horizontal="right" vertical="center"/>
    </xf>
    <xf numFmtId="2" fontId="14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2" fontId="2" fillId="0" borderId="1" xfId="0" applyNumberFormat="1" applyFont="1" applyBorder="1" applyAlignment="1">
      <alignment horizontal="center" vertical="center"/>
    </xf>
    <xf numFmtId="14" fontId="3" fillId="6" borderId="0" xfId="0" applyNumberFormat="1" applyFont="1" applyFill="1" applyAlignment="1">
      <alignment vertical="top"/>
    </xf>
    <xf numFmtId="0" fontId="2" fillId="8" borderId="1" xfId="0" applyFont="1" applyFill="1" applyBorder="1" applyAlignment="1">
      <alignment horizontal="center" vertical="top" wrapText="1"/>
    </xf>
    <xf numFmtId="0" fontId="2" fillId="7" borderId="1" xfId="0" applyFont="1" applyFill="1" applyBorder="1" applyAlignment="1">
      <alignment horizontal="center" vertical="top" wrapText="1"/>
    </xf>
    <xf numFmtId="0" fontId="3" fillId="0" borderId="0" xfId="0" applyFont="1" applyAlignment="1">
      <alignment wrapText="1"/>
    </xf>
    <xf numFmtId="0" fontId="7" fillId="5" borderId="1" xfId="0" applyFont="1" applyFill="1" applyBorder="1" applyAlignment="1">
      <alignment horizontal="center"/>
    </xf>
    <xf numFmtId="0" fontId="7" fillId="6" borderId="0" xfId="0" applyFont="1" applyFill="1" applyAlignment="1">
      <alignment horizontal="center"/>
    </xf>
    <xf numFmtId="0" fontId="7" fillId="5" borderId="0" xfId="0" applyFont="1" applyFill="1" applyAlignment="1">
      <alignment horizontal="center"/>
    </xf>
    <xf numFmtId="0" fontId="7" fillId="8" borderId="9" xfId="0" applyFont="1" applyFill="1" applyBorder="1" applyAlignment="1">
      <alignment horizontal="center" vertical="top"/>
    </xf>
    <xf numFmtId="0" fontId="7" fillId="8" borderId="1" xfId="0" applyFont="1" applyFill="1" applyBorder="1"/>
    <xf numFmtId="0" fontId="11" fillId="6" borderId="0" xfId="0" applyFont="1" applyFill="1"/>
    <xf numFmtId="0" fontId="29" fillId="5" borderId="1" xfId="0" applyFont="1" applyFill="1" applyBorder="1"/>
    <xf numFmtId="167" fontId="29" fillId="5" borderId="1" xfId="0" applyNumberFormat="1" applyFont="1" applyFill="1" applyBorder="1"/>
    <xf numFmtId="0" fontId="29" fillId="5" borderId="1" xfId="0" applyFont="1" applyFill="1" applyBorder="1" applyAlignment="1">
      <alignment horizontal="center" vertical="top" wrapText="1"/>
    </xf>
    <xf numFmtId="2" fontId="29" fillId="5" borderId="1" xfId="0" applyNumberFormat="1" applyFont="1" applyFill="1" applyBorder="1"/>
    <xf numFmtId="0" fontId="11" fillId="5" borderId="0" xfId="0" applyFont="1" applyFill="1"/>
    <xf numFmtId="0" fontId="0" fillId="0" borderId="0" xfId="0" applyAlignment="1"/>
    <xf numFmtId="0" fontId="13" fillId="0" borderId="0" xfId="0" applyFont="1" applyAlignment="1"/>
    <xf numFmtId="0" fontId="11" fillId="7" borderId="4" xfId="0" applyFont="1" applyFill="1" applyBorder="1" applyAlignment="1">
      <alignment horizontal="center" vertical="top"/>
    </xf>
    <xf numFmtId="0" fontId="29" fillId="2" borderId="7" xfId="0" applyFont="1" applyFill="1" applyBorder="1" applyAlignment="1">
      <alignment horizontal="center" vertical="top" wrapText="1"/>
    </xf>
    <xf numFmtId="0" fontId="13" fillId="6" borderId="0" xfId="0" applyFont="1" applyFill="1"/>
    <xf numFmtId="0" fontId="0" fillId="0" borderId="0" xfId="0" applyAlignment="1">
      <alignment vertical="top"/>
    </xf>
    <xf numFmtId="0" fontId="2" fillId="6" borderId="0" xfId="0" applyFont="1" applyFill="1" applyAlignment="1">
      <alignment horizontal="center" vertical="top"/>
    </xf>
    <xf numFmtId="0" fontId="0" fillId="6" borderId="0" xfId="0" applyFill="1" applyAlignment="1">
      <alignment vertical="top"/>
    </xf>
    <xf numFmtId="0" fontId="7" fillId="0" borderId="0" xfId="0" applyFont="1"/>
    <xf numFmtId="0" fontId="7" fillId="6" borderId="0" xfId="0" applyFont="1" applyFill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top"/>
    </xf>
    <xf numFmtId="1" fontId="1" fillId="5" borderId="1" xfId="0" applyNumberFormat="1" applyFont="1" applyFill="1" applyBorder="1"/>
    <xf numFmtId="0" fontId="1" fillId="5" borderId="1" xfId="0" applyFont="1" applyFill="1" applyBorder="1" applyAlignment="1">
      <alignment horizontal="center" vertical="center"/>
    </xf>
    <xf numFmtId="165" fontId="1" fillId="5" borderId="1" xfId="0" applyNumberFormat="1" applyFont="1" applyFill="1" applyBorder="1" applyAlignment="1">
      <alignment horizontal="center" vertical="center"/>
    </xf>
    <xf numFmtId="2" fontId="1" fillId="5" borderId="1" xfId="0" applyNumberFormat="1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2" fontId="1" fillId="5" borderId="1" xfId="0" applyNumberFormat="1" applyFont="1" applyFill="1" applyBorder="1" applyAlignment="1">
      <alignment horizontal="center" vertical="top" wrapText="1"/>
    </xf>
    <xf numFmtId="0" fontId="31" fillId="6" borderId="0" xfId="0" applyFont="1" applyFill="1" applyAlignment="1">
      <alignment vertical="top" wrapText="1"/>
    </xf>
    <xf numFmtId="0" fontId="11" fillId="0" borderId="1" xfId="0" applyFont="1" applyBorder="1" applyAlignment="1">
      <alignment vertical="top"/>
    </xf>
    <xf numFmtId="0" fontId="13" fillId="5" borderId="0" xfId="0" applyFont="1" applyFill="1" applyAlignment="1"/>
    <xf numFmtId="0" fontId="7" fillId="2" borderId="1" xfId="0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top" wrapText="1"/>
    </xf>
    <xf numFmtId="0" fontId="9" fillId="7" borderId="1" xfId="0" applyFont="1" applyFill="1" applyBorder="1" applyAlignment="1">
      <alignment horizontal="center" vertical="top" wrapText="1"/>
    </xf>
    <xf numFmtId="0" fontId="7" fillId="7" borderId="1" xfId="0" applyFont="1" applyFill="1" applyBorder="1" applyAlignment="1">
      <alignment horizontal="center"/>
    </xf>
    <xf numFmtId="0" fontId="7" fillId="7" borderId="2" xfId="0" applyFont="1" applyFill="1" applyBorder="1" applyAlignment="1">
      <alignment horizontal="center" vertical="center"/>
    </xf>
    <xf numFmtId="0" fontId="7" fillId="7" borderId="4" xfId="0" applyFont="1" applyFill="1" applyBorder="1" applyAlignment="1">
      <alignment horizontal="center" vertical="center"/>
    </xf>
    <xf numFmtId="0" fontId="7" fillId="7" borderId="3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/>
    </xf>
    <xf numFmtId="0" fontId="7" fillId="4" borderId="2" xfId="0" applyFont="1" applyFill="1" applyBorder="1" applyAlignment="1">
      <alignment horizontal="center"/>
    </xf>
    <xf numFmtId="0" fontId="7" fillId="4" borderId="4" xfId="0" applyFont="1" applyFill="1" applyBorder="1" applyAlignment="1">
      <alignment horizontal="center"/>
    </xf>
    <xf numFmtId="0" fontId="7" fillId="4" borderId="3" xfId="0" applyFont="1" applyFill="1" applyBorder="1" applyAlignment="1">
      <alignment horizontal="center"/>
    </xf>
    <xf numFmtId="0" fontId="29" fillId="7" borderId="2" xfId="0" applyFont="1" applyFill="1" applyBorder="1" applyAlignment="1">
      <alignment horizontal="center" vertical="center"/>
    </xf>
    <xf numFmtId="0" fontId="29" fillId="7" borderId="4" xfId="0" applyFont="1" applyFill="1" applyBorder="1" applyAlignment="1">
      <alignment horizontal="center" vertical="center"/>
    </xf>
    <xf numFmtId="0" fontId="29" fillId="7" borderId="3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top" wrapText="1"/>
    </xf>
    <xf numFmtId="0" fontId="9" fillId="2" borderId="10" xfId="0" applyFont="1" applyFill="1" applyBorder="1" applyAlignment="1">
      <alignment horizontal="center" vertical="top" wrapText="1"/>
    </xf>
    <xf numFmtId="0" fontId="9" fillId="2" borderId="6" xfId="0" applyFont="1" applyFill="1" applyBorder="1" applyAlignment="1">
      <alignment horizontal="center" vertical="top" wrapText="1"/>
    </xf>
    <xf numFmtId="0" fontId="7" fillId="2" borderId="5" xfId="0" applyFont="1" applyFill="1" applyBorder="1" applyAlignment="1">
      <alignment horizontal="center" vertical="top" wrapText="1"/>
    </xf>
    <xf numFmtId="0" fontId="7" fillId="2" borderId="10" xfId="0" applyFont="1" applyFill="1" applyBorder="1" applyAlignment="1">
      <alignment horizontal="center" vertical="top" wrapText="1"/>
    </xf>
    <xf numFmtId="0" fontId="7" fillId="2" borderId="6" xfId="0" applyFont="1" applyFill="1" applyBorder="1" applyAlignment="1">
      <alignment horizontal="center" vertical="top" wrapText="1"/>
    </xf>
    <xf numFmtId="0" fontId="9" fillId="8" borderId="5" xfId="0" applyFont="1" applyFill="1" applyBorder="1" applyAlignment="1">
      <alignment horizontal="center" vertical="top" wrapText="1"/>
    </xf>
    <xf numFmtId="0" fontId="9" fillId="8" borderId="6" xfId="0" applyFont="1" applyFill="1" applyBorder="1" applyAlignment="1">
      <alignment horizontal="center" vertical="top" wrapText="1"/>
    </xf>
    <xf numFmtId="0" fontId="7" fillId="8" borderId="7" xfId="0" applyFont="1" applyFill="1" applyBorder="1" applyAlignment="1">
      <alignment horizontal="center" vertical="center"/>
    </xf>
    <xf numFmtId="0" fontId="7" fillId="8" borderId="8" xfId="0" applyFont="1" applyFill="1" applyBorder="1" applyAlignment="1">
      <alignment horizontal="center" vertical="center"/>
    </xf>
    <xf numFmtId="0" fontId="7" fillId="8" borderId="9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top"/>
    </xf>
    <xf numFmtId="0" fontId="7" fillId="2" borderId="4" xfId="0" applyFont="1" applyFill="1" applyBorder="1" applyAlignment="1">
      <alignment horizontal="center" vertical="top"/>
    </xf>
    <xf numFmtId="0" fontId="7" fillId="2" borderId="3" xfId="0" applyFont="1" applyFill="1" applyBorder="1" applyAlignment="1">
      <alignment horizontal="center" vertical="top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8" borderId="2" xfId="0" applyFont="1" applyFill="1" applyBorder="1" applyAlignment="1">
      <alignment horizontal="center" vertical="center"/>
    </xf>
    <xf numFmtId="0" fontId="7" fillId="8" borderId="4" xfId="0" applyFont="1" applyFill="1" applyBorder="1" applyAlignment="1">
      <alignment horizontal="center" vertical="center"/>
    </xf>
    <xf numFmtId="0" fontId="7" fillId="8" borderId="3" xfId="0" applyFont="1" applyFill="1" applyBorder="1" applyAlignment="1">
      <alignment horizontal="center" vertical="center"/>
    </xf>
    <xf numFmtId="0" fontId="7" fillId="8" borderId="8" xfId="0" applyFont="1" applyFill="1" applyBorder="1" applyAlignment="1">
      <alignment horizontal="center" vertical="top"/>
    </xf>
    <xf numFmtId="0" fontId="7" fillId="8" borderId="9" xfId="0" applyFont="1" applyFill="1" applyBorder="1" applyAlignment="1">
      <alignment horizontal="center" vertical="top"/>
    </xf>
    <xf numFmtId="0" fontId="7" fillId="8" borderId="11" xfId="0" applyFont="1" applyFill="1" applyBorder="1" applyAlignment="1">
      <alignment horizontal="center" vertical="top"/>
    </xf>
    <xf numFmtId="0" fontId="7" fillId="8" borderId="12" xfId="0" applyFont="1" applyFill="1" applyBorder="1" applyAlignment="1">
      <alignment horizontal="center" vertical="top"/>
    </xf>
    <xf numFmtId="0" fontId="7" fillId="2" borderId="2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top"/>
    </xf>
    <xf numFmtId="0" fontId="8" fillId="12" borderId="7" xfId="0" applyFont="1" applyFill="1" applyBorder="1" applyAlignment="1">
      <alignment horizontal="center" vertical="center"/>
    </xf>
    <xf numFmtId="0" fontId="8" fillId="12" borderId="8" xfId="0" applyFont="1" applyFill="1" applyBorder="1" applyAlignment="1">
      <alignment horizontal="center" vertical="center"/>
    </xf>
    <xf numFmtId="0" fontId="8" fillId="12" borderId="9" xfId="0" applyFont="1" applyFill="1" applyBorder="1" applyAlignment="1">
      <alignment horizontal="center" vertical="center"/>
    </xf>
    <xf numFmtId="0" fontId="8" fillId="12" borderId="13" xfId="0" applyFont="1" applyFill="1" applyBorder="1" applyAlignment="1">
      <alignment horizontal="center" vertical="center"/>
    </xf>
    <xf numFmtId="0" fontId="8" fillId="12" borderId="11" xfId="0" applyFont="1" applyFill="1" applyBorder="1" applyAlignment="1">
      <alignment horizontal="center" vertical="center"/>
    </xf>
    <xf numFmtId="0" fontId="8" fillId="12" borderId="12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top"/>
    </xf>
    <xf numFmtId="0" fontId="7" fillId="4" borderId="8" xfId="0" applyFont="1" applyFill="1" applyBorder="1" applyAlignment="1">
      <alignment horizontal="center" vertical="top"/>
    </xf>
    <xf numFmtId="0" fontId="7" fillId="4" borderId="9" xfId="0" applyFont="1" applyFill="1" applyBorder="1" applyAlignment="1">
      <alignment horizontal="center" vertical="top"/>
    </xf>
    <xf numFmtId="0" fontId="7" fillId="4" borderId="13" xfId="0" applyFont="1" applyFill="1" applyBorder="1" applyAlignment="1">
      <alignment horizontal="center" vertical="top"/>
    </xf>
    <xf numFmtId="0" fontId="7" fillId="4" borderId="11" xfId="0" applyFont="1" applyFill="1" applyBorder="1" applyAlignment="1">
      <alignment horizontal="center" vertical="top"/>
    </xf>
    <xf numFmtId="0" fontId="7" fillId="4" borderId="12" xfId="0" applyFont="1" applyFill="1" applyBorder="1" applyAlignment="1">
      <alignment horizontal="center" vertical="top"/>
    </xf>
    <xf numFmtId="0" fontId="2" fillId="2" borderId="5" xfId="0" applyFont="1" applyFill="1" applyBorder="1" applyAlignment="1">
      <alignment horizontal="center" vertical="top" wrapText="1"/>
    </xf>
    <xf numFmtId="0" fontId="2" fillId="2" borderId="10" xfId="0" applyFont="1" applyFill="1" applyBorder="1" applyAlignment="1">
      <alignment horizontal="center" vertical="top" wrapText="1"/>
    </xf>
    <xf numFmtId="0" fontId="2" fillId="2" borderId="6" xfId="0" applyFont="1" applyFill="1" applyBorder="1" applyAlignment="1">
      <alignment horizontal="center" vertical="top" wrapText="1"/>
    </xf>
    <xf numFmtId="0" fontId="7" fillId="7" borderId="2" xfId="0" applyFont="1" applyFill="1" applyBorder="1" applyAlignment="1">
      <alignment horizontal="center" vertical="top"/>
    </xf>
    <xf numFmtId="0" fontId="7" fillId="7" borderId="4" xfId="0" applyFont="1" applyFill="1" applyBorder="1" applyAlignment="1">
      <alignment horizontal="center" vertical="top"/>
    </xf>
    <xf numFmtId="0" fontId="7" fillId="7" borderId="3" xfId="0" applyFont="1" applyFill="1" applyBorder="1" applyAlignment="1">
      <alignment horizontal="center" vertical="top"/>
    </xf>
    <xf numFmtId="0" fontId="7" fillId="7" borderId="5" xfId="0" applyFont="1" applyFill="1" applyBorder="1" applyAlignment="1">
      <alignment horizontal="center" vertical="top" wrapText="1"/>
    </xf>
    <xf numFmtId="0" fontId="7" fillId="7" borderId="10" xfId="0" applyFont="1" applyFill="1" applyBorder="1" applyAlignment="1">
      <alignment horizontal="center" vertical="top" wrapText="1"/>
    </xf>
    <xf numFmtId="0" fontId="7" fillId="7" borderId="6" xfId="0" applyFont="1" applyFill="1" applyBorder="1" applyAlignment="1">
      <alignment horizontal="center" vertical="top" wrapText="1"/>
    </xf>
    <xf numFmtId="0" fontId="7" fillId="7" borderId="2" xfId="0" applyFont="1" applyFill="1" applyBorder="1" applyAlignment="1">
      <alignment horizontal="center" vertical="top" wrapText="1"/>
    </xf>
    <xf numFmtId="0" fontId="7" fillId="7" borderId="4" xfId="0" applyFont="1" applyFill="1" applyBorder="1" applyAlignment="1">
      <alignment horizontal="center" vertical="top" wrapText="1"/>
    </xf>
    <xf numFmtId="0" fontId="7" fillId="7" borderId="3" xfId="0" applyFont="1" applyFill="1" applyBorder="1" applyAlignment="1">
      <alignment horizontal="center" vertical="top" wrapText="1"/>
    </xf>
    <xf numFmtId="0" fontId="9" fillId="7" borderId="1" xfId="0" applyFont="1" applyFill="1" applyBorder="1" applyAlignment="1">
      <alignment horizontal="center" vertical="top" wrapText="1"/>
    </xf>
    <xf numFmtId="0" fontId="9" fillId="7" borderId="5" xfId="0" applyFont="1" applyFill="1" applyBorder="1" applyAlignment="1">
      <alignment horizontal="center" vertical="top" wrapText="1"/>
    </xf>
    <xf numFmtId="0" fontId="9" fillId="7" borderId="6" xfId="0" applyFont="1" applyFill="1" applyBorder="1" applyAlignment="1">
      <alignment horizontal="center" vertical="top" wrapText="1"/>
    </xf>
    <xf numFmtId="0" fontId="9" fillId="8" borderId="10" xfId="0" applyFont="1" applyFill="1" applyBorder="1" applyAlignment="1">
      <alignment horizontal="center" vertical="top" wrapText="1"/>
    </xf>
    <xf numFmtId="0" fontId="7" fillId="7" borderId="7" xfId="0" applyFont="1" applyFill="1" applyBorder="1" applyAlignment="1">
      <alignment horizontal="center" vertical="top"/>
    </xf>
    <xf numFmtId="0" fontId="7" fillId="7" borderId="8" xfId="0" applyFont="1" applyFill="1" applyBorder="1" applyAlignment="1">
      <alignment horizontal="center" vertical="top"/>
    </xf>
    <xf numFmtId="0" fontId="7" fillId="7" borderId="9" xfId="0" applyFont="1" applyFill="1" applyBorder="1" applyAlignment="1">
      <alignment horizontal="center" vertical="top"/>
    </xf>
    <xf numFmtId="0" fontId="11" fillId="10" borderId="4" xfId="0" applyFont="1" applyFill="1" applyBorder="1" applyAlignment="1">
      <alignment horizontal="center" vertical="center"/>
    </xf>
    <xf numFmtId="0" fontId="11" fillId="10" borderId="3" xfId="0" applyFont="1" applyFill="1" applyBorder="1" applyAlignment="1">
      <alignment horizontal="center" vertical="center"/>
    </xf>
    <xf numFmtId="0" fontId="11" fillId="11" borderId="2" xfId="0" applyFont="1" applyFill="1" applyBorder="1" applyAlignment="1">
      <alignment horizontal="left"/>
    </xf>
    <xf numFmtId="0" fontId="11" fillId="11" borderId="4" xfId="0" applyFont="1" applyFill="1" applyBorder="1" applyAlignment="1">
      <alignment horizontal="left"/>
    </xf>
    <xf numFmtId="0" fontId="11" fillId="11" borderId="3" xfId="0" applyFont="1" applyFill="1" applyBorder="1" applyAlignment="1">
      <alignment horizontal="left"/>
    </xf>
    <xf numFmtId="0" fontId="7" fillId="9" borderId="7" xfId="0" applyFont="1" applyFill="1" applyBorder="1" applyAlignment="1">
      <alignment horizontal="center" vertical="top"/>
    </xf>
    <xf numFmtId="0" fontId="7" fillId="9" borderId="8" xfId="0" applyFont="1" applyFill="1" applyBorder="1" applyAlignment="1">
      <alignment horizontal="center" vertical="top"/>
    </xf>
    <xf numFmtId="0" fontId="7" fillId="9" borderId="9" xfId="0" applyFont="1" applyFill="1" applyBorder="1" applyAlignment="1">
      <alignment horizontal="center" vertical="top"/>
    </xf>
    <xf numFmtId="0" fontId="7" fillId="9" borderId="13" xfId="0" applyFont="1" applyFill="1" applyBorder="1" applyAlignment="1">
      <alignment horizontal="center" vertical="top"/>
    </xf>
    <xf numFmtId="0" fontId="7" fillId="9" borderId="11" xfId="0" applyFont="1" applyFill="1" applyBorder="1" applyAlignment="1">
      <alignment horizontal="center" vertical="top"/>
    </xf>
    <xf numFmtId="0" fontId="7" fillId="9" borderId="12" xfId="0" applyFont="1" applyFill="1" applyBorder="1" applyAlignment="1">
      <alignment horizontal="center" vertical="top"/>
    </xf>
    <xf numFmtId="0" fontId="7" fillId="7" borderId="1" xfId="0" applyFont="1" applyFill="1" applyBorder="1" applyAlignment="1">
      <alignment horizontal="center" vertical="top" wrapText="1"/>
    </xf>
    <xf numFmtId="0" fontId="10" fillId="7" borderId="6" xfId="0" applyFont="1" applyFill="1" applyBorder="1" applyAlignment="1">
      <alignment horizontal="center" vertical="top" wrapText="1"/>
    </xf>
    <xf numFmtId="0" fontId="1" fillId="11" borderId="2" xfId="0" applyFont="1" applyFill="1" applyBorder="1" applyAlignment="1">
      <alignment horizontal="center"/>
    </xf>
    <xf numFmtId="0" fontId="1" fillId="11" borderId="4" xfId="0" applyFont="1" applyFill="1" applyBorder="1" applyAlignment="1">
      <alignment horizontal="center"/>
    </xf>
    <xf numFmtId="0" fontId="1" fillId="11" borderId="3" xfId="0" applyFont="1" applyFill="1" applyBorder="1" applyAlignment="1">
      <alignment horizontal="center"/>
    </xf>
    <xf numFmtId="0" fontId="9" fillId="7" borderId="6" xfId="0" applyFont="1" applyFill="1" applyBorder="1" applyAlignment="1">
      <alignment horizontal="center" vertical="top"/>
    </xf>
    <xf numFmtId="0" fontId="10" fillId="8" borderId="1" xfId="0" applyFont="1" applyFill="1" applyBorder="1" applyAlignment="1">
      <alignment horizontal="center" vertical="top" wrapText="1"/>
    </xf>
    <xf numFmtId="0" fontId="7" fillId="8" borderId="7" xfId="0" applyFont="1" applyFill="1" applyBorder="1" applyAlignment="1">
      <alignment horizontal="center" vertical="top"/>
    </xf>
    <xf numFmtId="0" fontId="7" fillId="2" borderId="7" xfId="0" applyFont="1" applyFill="1" applyBorder="1" applyAlignment="1">
      <alignment horizontal="center" vertical="top"/>
    </xf>
    <xf numFmtId="0" fontId="7" fillId="2" borderId="8" xfId="0" applyFont="1" applyFill="1" applyBorder="1" applyAlignment="1">
      <alignment horizontal="center" vertical="top"/>
    </xf>
    <xf numFmtId="0" fontId="7" fillId="2" borderId="9" xfId="0" applyFont="1" applyFill="1" applyBorder="1" applyAlignment="1">
      <alignment horizontal="center" vertical="top"/>
    </xf>
    <xf numFmtId="0" fontId="7" fillId="2" borderId="1" xfId="0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top" wrapText="1"/>
    </xf>
    <xf numFmtId="0" fontId="9" fillId="8" borderId="1" xfId="0" applyFont="1" applyFill="1" applyBorder="1" applyAlignment="1">
      <alignment horizontal="center" vertical="top" wrapText="1"/>
    </xf>
    <xf numFmtId="0" fontId="3" fillId="9" borderId="2" xfId="0" applyFont="1" applyFill="1" applyBorder="1" applyAlignment="1">
      <alignment horizontal="left"/>
    </xf>
    <xf numFmtId="0" fontId="3" fillId="9" borderId="4" xfId="0" applyFont="1" applyFill="1" applyBorder="1" applyAlignment="1">
      <alignment horizontal="left"/>
    </xf>
    <xf numFmtId="0" fontId="3" fillId="9" borderId="3" xfId="0" applyFont="1" applyFill="1" applyBorder="1" applyAlignment="1">
      <alignment horizontal="left"/>
    </xf>
    <xf numFmtId="0" fontId="7" fillId="2" borderId="2" xfId="0" applyFont="1" applyFill="1" applyBorder="1" applyAlignment="1">
      <alignment horizontal="center" vertical="top" wrapText="1"/>
    </xf>
    <xf numFmtId="0" fontId="7" fillId="2" borderId="4" xfId="0" applyFont="1" applyFill="1" applyBorder="1" applyAlignment="1">
      <alignment horizontal="center" vertical="top" wrapText="1"/>
    </xf>
    <xf numFmtId="0" fontId="7" fillId="2" borderId="3" xfId="0" applyFont="1" applyFill="1" applyBorder="1" applyAlignment="1">
      <alignment horizontal="center" vertical="top" wrapText="1"/>
    </xf>
    <xf numFmtId="0" fontId="7" fillId="8" borderId="13" xfId="0" applyFont="1" applyFill="1" applyBorder="1" applyAlignment="1">
      <alignment horizontal="center" vertical="top" wrapText="1"/>
    </xf>
    <xf numFmtId="0" fontId="7" fillId="8" borderId="11" xfId="0" applyFont="1" applyFill="1" applyBorder="1" applyAlignment="1">
      <alignment horizontal="center" vertical="top" wrapText="1"/>
    </xf>
    <xf numFmtId="0" fontId="7" fillId="8" borderId="12" xfId="0" applyFont="1" applyFill="1" applyBorder="1" applyAlignment="1">
      <alignment horizontal="center" vertical="top" wrapText="1"/>
    </xf>
    <xf numFmtId="0" fontId="7" fillId="8" borderId="1" xfId="0" applyFont="1" applyFill="1" applyBorder="1" applyAlignment="1">
      <alignment horizontal="center" vertical="top"/>
    </xf>
    <xf numFmtId="0" fontId="7" fillId="2" borderId="13" xfId="0" applyFont="1" applyFill="1" applyBorder="1" applyAlignment="1">
      <alignment horizontal="center" vertical="top"/>
    </xf>
    <xf numFmtId="0" fontId="7" fillId="2" borderId="11" xfId="0" applyFont="1" applyFill="1" applyBorder="1" applyAlignment="1">
      <alignment horizontal="center" vertical="top"/>
    </xf>
    <xf numFmtId="0" fontId="7" fillId="2" borderId="12" xfId="0" applyFont="1" applyFill="1" applyBorder="1" applyAlignment="1">
      <alignment horizontal="center" vertical="top"/>
    </xf>
    <xf numFmtId="0" fontId="10" fillId="8" borderId="5" xfId="0" applyFont="1" applyFill="1" applyBorder="1" applyAlignment="1">
      <alignment horizontal="center" vertical="top" wrapText="1"/>
    </xf>
    <xf numFmtId="0" fontId="10" fillId="8" borderId="6" xfId="0" applyFont="1" applyFill="1" applyBorder="1" applyAlignment="1">
      <alignment horizontal="center" vertical="top" wrapText="1"/>
    </xf>
    <xf numFmtId="0" fontId="29" fillId="7" borderId="7" xfId="0" applyFont="1" applyFill="1" applyBorder="1" applyAlignment="1">
      <alignment horizontal="center" vertical="top" wrapText="1"/>
    </xf>
    <xf numFmtId="0" fontId="29" fillId="7" borderId="8" xfId="0" applyFont="1" applyFill="1" applyBorder="1" applyAlignment="1">
      <alignment horizontal="center" vertical="top" wrapText="1"/>
    </xf>
    <xf numFmtId="0" fontId="29" fillId="7" borderId="9" xfId="0" applyFont="1" applyFill="1" applyBorder="1" applyAlignment="1">
      <alignment horizontal="center" vertical="top" wrapText="1"/>
    </xf>
    <xf numFmtId="0" fontId="29" fillId="7" borderId="13" xfId="0" applyFont="1" applyFill="1" applyBorder="1" applyAlignment="1">
      <alignment horizontal="center" vertical="top" wrapText="1"/>
    </xf>
    <xf numFmtId="0" fontId="29" fillId="7" borderId="11" xfId="0" applyFont="1" applyFill="1" applyBorder="1" applyAlignment="1">
      <alignment horizontal="center" vertical="top" wrapText="1"/>
    </xf>
    <xf numFmtId="0" fontId="29" fillId="7" borderId="12" xfId="0" applyFont="1" applyFill="1" applyBorder="1" applyAlignment="1">
      <alignment horizontal="center" vertical="top" wrapText="1"/>
    </xf>
    <xf numFmtId="0" fontId="11" fillId="7" borderId="2" xfId="0" applyFont="1" applyFill="1" applyBorder="1" applyAlignment="1">
      <alignment horizontal="center" vertical="top" wrapText="1"/>
    </xf>
    <xf numFmtId="0" fontId="11" fillId="7" borderId="4" xfId="0" applyFont="1" applyFill="1" applyBorder="1" applyAlignment="1">
      <alignment horizontal="center" vertical="top" wrapText="1"/>
    </xf>
    <xf numFmtId="0" fontId="11" fillId="7" borderId="3" xfId="0" applyFont="1" applyFill="1" applyBorder="1" applyAlignment="1">
      <alignment horizontal="center" vertical="top" wrapText="1"/>
    </xf>
    <xf numFmtId="0" fontId="2" fillId="7" borderId="10" xfId="0" applyFont="1" applyFill="1" applyBorder="1" applyAlignment="1">
      <alignment horizontal="center" vertical="top" wrapText="1"/>
    </xf>
    <xf numFmtId="0" fontId="2" fillId="7" borderId="6" xfId="0" applyFont="1" applyFill="1" applyBorder="1" applyAlignment="1">
      <alignment horizontal="center" vertical="top" wrapText="1"/>
    </xf>
    <xf numFmtId="0" fontId="10" fillId="12" borderId="5" xfId="0" applyFont="1" applyFill="1" applyBorder="1" applyAlignment="1">
      <alignment horizontal="center" vertical="top" wrapText="1"/>
    </xf>
    <xf numFmtId="0" fontId="10" fillId="12" borderId="6" xfId="0" applyFont="1" applyFill="1" applyBorder="1" applyAlignment="1">
      <alignment horizontal="center" vertical="top" wrapText="1"/>
    </xf>
    <xf numFmtId="0" fontId="11" fillId="2" borderId="2" xfId="0" applyFont="1" applyFill="1" applyBorder="1" applyAlignment="1">
      <alignment horizontal="center" vertical="top"/>
    </xf>
    <xf numFmtId="0" fontId="11" fillId="2" borderId="3" xfId="0" applyFont="1" applyFill="1" applyBorder="1" applyAlignment="1">
      <alignment horizontal="center" vertical="top"/>
    </xf>
    <xf numFmtId="0" fontId="11" fillId="2" borderId="4" xfId="0" applyFont="1" applyFill="1" applyBorder="1" applyAlignment="1">
      <alignment horizontal="center" vertical="top"/>
    </xf>
    <xf numFmtId="0" fontId="11" fillId="8" borderId="2" xfId="0" applyFont="1" applyFill="1" applyBorder="1" applyAlignment="1">
      <alignment horizontal="center" vertical="top" wrapText="1"/>
    </xf>
    <xf numFmtId="0" fontId="11" fillId="8" borderId="4" xfId="0" applyFont="1" applyFill="1" applyBorder="1" applyAlignment="1">
      <alignment horizontal="center" vertical="top" wrapText="1"/>
    </xf>
    <xf numFmtId="0" fontId="11" fillId="8" borderId="3" xfId="0" applyFont="1" applyFill="1" applyBorder="1" applyAlignment="1">
      <alignment horizontal="center" vertical="top" wrapText="1"/>
    </xf>
    <xf numFmtId="0" fontId="10" fillId="7" borderId="10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top" wrapText="1"/>
    </xf>
    <xf numFmtId="0" fontId="10" fillId="12" borderId="5" xfId="0" applyFont="1" applyFill="1" applyBorder="1" applyAlignment="1">
      <alignment horizontal="center" vertical="top"/>
    </xf>
    <xf numFmtId="0" fontId="10" fillId="12" borderId="6" xfId="0" applyFont="1" applyFill="1" applyBorder="1" applyAlignment="1">
      <alignment horizontal="center" vertical="top"/>
    </xf>
    <xf numFmtId="0" fontId="11" fillId="10" borderId="4" xfId="0" applyFont="1" applyFill="1" applyBorder="1" applyAlignment="1">
      <alignment horizontal="left"/>
    </xf>
    <xf numFmtId="0" fontId="11" fillId="10" borderId="3" xfId="0" applyFont="1" applyFill="1" applyBorder="1" applyAlignment="1">
      <alignment horizontal="left"/>
    </xf>
    <xf numFmtId="0" fontId="30" fillId="12" borderId="2" xfId="0" applyFont="1" applyFill="1" applyBorder="1" applyAlignment="1">
      <alignment horizontal="center" vertical="center" wrapText="1"/>
    </xf>
    <xf numFmtId="0" fontId="30" fillId="12" borderId="4" xfId="0" applyFont="1" applyFill="1" applyBorder="1" applyAlignment="1">
      <alignment horizontal="center" vertical="center" wrapText="1"/>
    </xf>
    <xf numFmtId="0" fontId="30" fillId="12" borderId="3" xfId="0" applyFont="1" applyFill="1" applyBorder="1" applyAlignment="1">
      <alignment horizontal="center" vertical="center" wrapText="1"/>
    </xf>
    <xf numFmtId="0" fontId="29" fillId="2" borderId="5" xfId="0" applyFont="1" applyFill="1" applyBorder="1" applyAlignment="1">
      <alignment horizontal="center" vertical="top" wrapText="1"/>
    </xf>
    <xf numFmtId="0" fontId="29" fillId="2" borderId="10" xfId="0" applyFont="1" applyFill="1" applyBorder="1" applyAlignment="1">
      <alignment horizontal="center" vertical="top" wrapText="1"/>
    </xf>
    <xf numFmtId="0" fontId="29" fillId="2" borderId="6" xfId="0" applyFont="1" applyFill="1" applyBorder="1" applyAlignment="1">
      <alignment horizontal="center" vertical="top" wrapText="1"/>
    </xf>
    <xf numFmtId="0" fontId="2" fillId="7" borderId="2" xfId="0" applyFont="1" applyFill="1" applyBorder="1" applyAlignment="1">
      <alignment horizontal="center" vertical="top" wrapText="1"/>
    </xf>
    <xf numFmtId="0" fontId="2" fillId="7" borderId="3" xfId="0" applyFont="1" applyFill="1" applyBorder="1" applyAlignment="1">
      <alignment horizontal="center" vertical="top" wrapText="1"/>
    </xf>
    <xf numFmtId="0" fontId="1" fillId="7" borderId="2" xfId="0" applyFont="1" applyFill="1" applyBorder="1" applyAlignment="1">
      <alignment horizontal="center" vertical="top" wrapText="1"/>
    </xf>
    <xf numFmtId="0" fontId="1" fillId="7" borderId="3" xfId="0" applyFont="1" applyFill="1" applyBorder="1" applyAlignment="1">
      <alignment horizontal="center" vertical="top" wrapText="1"/>
    </xf>
    <xf numFmtId="0" fontId="1" fillId="7" borderId="2" xfId="0" applyFont="1" applyFill="1" applyBorder="1" applyAlignment="1">
      <alignment horizontal="center" vertical="top"/>
    </xf>
    <xf numFmtId="0" fontId="1" fillId="7" borderId="4" xfId="0" applyFont="1" applyFill="1" applyBorder="1" applyAlignment="1">
      <alignment horizontal="center" vertical="top"/>
    </xf>
    <xf numFmtId="0" fontId="1" fillId="7" borderId="3" xfId="0" applyFont="1" applyFill="1" applyBorder="1" applyAlignment="1">
      <alignment horizontal="center" vertical="top"/>
    </xf>
    <xf numFmtId="0" fontId="2" fillId="7" borderId="9" xfId="0" applyFont="1" applyFill="1" applyBorder="1" applyAlignment="1">
      <alignment horizontal="center" vertical="top" wrapText="1"/>
    </xf>
    <xf numFmtId="0" fontId="2" fillId="7" borderId="12" xfId="0" applyFont="1" applyFill="1" applyBorder="1" applyAlignment="1">
      <alignment horizontal="center" vertical="top" wrapText="1"/>
    </xf>
    <xf numFmtId="0" fontId="2" fillId="7" borderId="1" xfId="0" applyFont="1" applyFill="1" applyBorder="1" applyAlignment="1">
      <alignment horizontal="center" vertical="top" wrapText="1"/>
    </xf>
    <xf numFmtId="0" fontId="11" fillId="7" borderId="7" xfId="0" applyFont="1" applyFill="1" applyBorder="1" applyAlignment="1">
      <alignment horizontal="center" vertical="center" wrapText="1"/>
    </xf>
    <xf numFmtId="0" fontId="11" fillId="7" borderId="8" xfId="0" applyFont="1" applyFill="1" applyBorder="1" applyAlignment="1">
      <alignment horizontal="center" vertical="center" wrapText="1"/>
    </xf>
    <xf numFmtId="0" fontId="11" fillId="7" borderId="9" xfId="0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top" wrapText="1"/>
    </xf>
    <xf numFmtId="0" fontId="29" fillId="8" borderId="1" xfId="0" applyFont="1" applyFill="1" applyBorder="1" applyAlignment="1">
      <alignment horizontal="center" vertical="top" wrapText="1"/>
    </xf>
    <xf numFmtId="0" fontId="11" fillId="7" borderId="7" xfId="0" applyFont="1" applyFill="1" applyBorder="1" applyAlignment="1">
      <alignment horizontal="center" vertical="top"/>
    </xf>
    <xf numFmtId="0" fontId="11" fillId="7" borderId="8" xfId="0" applyFont="1" applyFill="1" applyBorder="1" applyAlignment="1">
      <alignment horizontal="center" vertical="top"/>
    </xf>
    <xf numFmtId="0" fontId="11" fillId="7" borderId="9" xfId="0" applyFont="1" applyFill="1" applyBorder="1" applyAlignment="1">
      <alignment horizontal="center" vertical="top"/>
    </xf>
    <xf numFmtId="0" fontId="11" fillId="8" borderId="2" xfId="0" applyFont="1" applyFill="1" applyBorder="1" applyAlignment="1">
      <alignment horizontal="center" vertical="top"/>
    </xf>
    <xf numFmtId="0" fontId="11" fillId="8" borderId="3" xfId="0" applyFont="1" applyFill="1" applyBorder="1" applyAlignment="1">
      <alignment horizontal="center" vertical="top"/>
    </xf>
    <xf numFmtId="0" fontId="1" fillId="2" borderId="2" xfId="0" applyFont="1" applyFill="1" applyBorder="1" applyAlignment="1">
      <alignment horizontal="center" vertical="top"/>
    </xf>
    <xf numFmtId="0" fontId="1" fillId="2" borderId="3" xfId="0" applyFont="1" applyFill="1" applyBorder="1" applyAlignment="1">
      <alignment horizontal="center" vertical="top"/>
    </xf>
    <xf numFmtId="0" fontId="1" fillId="8" borderId="2" xfId="0" applyFont="1" applyFill="1" applyBorder="1" applyAlignment="1">
      <alignment horizontal="center" vertical="top" wrapText="1"/>
    </xf>
    <xf numFmtId="0" fontId="1" fillId="8" borderId="3" xfId="0" applyFont="1" applyFill="1" applyBorder="1" applyAlignment="1">
      <alignment horizontal="center" vertical="top" wrapText="1"/>
    </xf>
    <xf numFmtId="0" fontId="32" fillId="5" borderId="1" xfId="0" applyFont="1" applyFill="1" applyBorder="1" applyAlignment="1">
      <alignment horizontal="left" vertical="top" wrapText="1"/>
    </xf>
    <xf numFmtId="0" fontId="11" fillId="6" borderId="0" xfId="0" applyFont="1" applyFill="1" applyAlignment="1">
      <alignment horizontal="left" vertical="top"/>
    </xf>
    <xf numFmtId="0" fontId="3" fillId="9" borderId="2" xfId="0" applyFont="1" applyFill="1" applyBorder="1" applyAlignment="1">
      <alignment horizontal="center"/>
    </xf>
    <xf numFmtId="0" fontId="3" fillId="9" borderId="4" xfId="0" applyFont="1" applyFill="1" applyBorder="1" applyAlignment="1">
      <alignment horizontal="center"/>
    </xf>
    <xf numFmtId="0" fontId="3" fillId="9" borderId="3" xfId="0" applyFont="1" applyFill="1" applyBorder="1" applyAlignment="1">
      <alignment horizontal="center"/>
    </xf>
    <xf numFmtId="0" fontId="11" fillId="2" borderId="7" xfId="0" applyFont="1" applyFill="1" applyBorder="1" applyAlignment="1">
      <alignment horizontal="center" vertical="top"/>
    </xf>
    <xf numFmtId="0" fontId="11" fillId="2" borderId="9" xfId="0" applyFont="1" applyFill="1" applyBorder="1" applyAlignment="1">
      <alignment horizontal="center" vertical="top"/>
    </xf>
    <xf numFmtId="0" fontId="11" fillId="2" borderId="13" xfId="0" applyFont="1" applyFill="1" applyBorder="1" applyAlignment="1">
      <alignment horizontal="center" vertical="top"/>
    </xf>
    <xf numFmtId="0" fontId="11" fillId="2" borderId="12" xfId="0" applyFont="1" applyFill="1" applyBorder="1" applyAlignment="1">
      <alignment horizontal="center" vertical="top"/>
    </xf>
    <xf numFmtId="0" fontId="11" fillId="7" borderId="2" xfId="0" applyFont="1" applyFill="1" applyBorder="1" applyAlignment="1">
      <alignment horizontal="center" vertical="top"/>
    </xf>
    <xf numFmtId="0" fontId="11" fillId="7" borderId="4" xfId="0" applyFont="1" applyFill="1" applyBorder="1" applyAlignment="1">
      <alignment horizontal="center" vertical="top"/>
    </xf>
    <xf numFmtId="0" fontId="11" fillId="7" borderId="3" xfId="0" applyFont="1" applyFill="1" applyBorder="1" applyAlignment="1">
      <alignment horizontal="center" vertical="top"/>
    </xf>
    <xf numFmtId="0" fontId="11" fillId="7" borderId="1" xfId="0" applyFont="1" applyFill="1" applyBorder="1" applyAlignment="1">
      <alignment horizontal="center" vertical="top"/>
    </xf>
    <xf numFmtId="0" fontId="1" fillId="7" borderId="13" xfId="0" applyFont="1" applyFill="1" applyBorder="1" applyAlignment="1">
      <alignment horizontal="center" vertical="top" wrapText="1"/>
    </xf>
    <xf numFmtId="0" fontId="1" fillId="7" borderId="12" xfId="0" applyFont="1" applyFill="1" applyBorder="1" applyAlignment="1">
      <alignment horizontal="center" vertical="top" wrapText="1"/>
    </xf>
    <xf numFmtId="0" fontId="1" fillId="7" borderId="1" xfId="0" applyFont="1" applyFill="1" applyBorder="1" applyAlignment="1">
      <alignment horizontal="center" vertical="top" wrapText="1"/>
    </xf>
    <xf numFmtId="0" fontId="1" fillId="7" borderId="0" xfId="0" applyFont="1" applyFill="1" applyAlignment="1">
      <alignment horizontal="center" vertical="top"/>
    </xf>
    <xf numFmtId="0" fontId="1" fillId="7" borderId="15" xfId="0" applyFont="1" applyFill="1" applyBorder="1" applyAlignment="1">
      <alignment horizontal="center" vertical="top"/>
    </xf>
    <xf numFmtId="0" fontId="20" fillId="0" borderId="0" xfId="0" applyFont="1" applyAlignment="1">
      <alignment horizontal="center" vertical="center"/>
    </xf>
    <xf numFmtId="0" fontId="32" fillId="5" borderId="1" xfId="0" applyFont="1" applyFill="1" applyBorder="1" applyAlignment="1">
      <alignment horizontal="left" vertical="top"/>
    </xf>
    <xf numFmtId="0" fontId="33" fillId="5" borderId="1" xfId="0" applyFont="1" applyFill="1" applyBorder="1" applyAlignment="1">
      <alignment horizontal="center"/>
    </xf>
    <xf numFmtId="0" fontId="16" fillId="5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6" fillId="12" borderId="1" xfId="0" applyFont="1" applyFill="1" applyBorder="1" applyAlignment="1">
      <alignment horizontal="center" vertical="center" wrapText="1"/>
    </xf>
    <xf numFmtId="0" fontId="16" fillId="12" borderId="1" xfId="0" applyFont="1" applyFill="1" applyBorder="1" applyAlignment="1">
      <alignment horizontal="center" vertical="center"/>
    </xf>
    <xf numFmtId="0" fontId="16" fillId="5" borderId="1" xfId="0" applyFont="1" applyFill="1" applyBorder="1" applyAlignment="1">
      <alignment horizontal="center" vertical="center" wrapText="1"/>
    </xf>
    <xf numFmtId="0" fontId="7" fillId="12" borderId="1" xfId="0" applyFont="1" applyFill="1" applyBorder="1" applyAlignment="1">
      <alignment horizontal="center" vertical="center" wrapText="1"/>
    </xf>
    <xf numFmtId="0" fontId="25" fillId="12" borderId="1" xfId="0" applyFont="1" applyFill="1" applyBorder="1" applyAlignment="1">
      <alignment horizontal="right"/>
    </xf>
    <xf numFmtId="0" fontId="7" fillId="1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vertical="center" wrapText="1"/>
    </xf>
    <xf numFmtId="0" fontId="7" fillId="7" borderId="1" xfId="0" applyFont="1" applyFill="1" applyBorder="1" applyAlignment="1">
      <alignment horizontal="center" vertical="top"/>
    </xf>
    <xf numFmtId="0" fontId="8" fillId="7" borderId="5" xfId="0" applyFont="1" applyFill="1" applyBorder="1" applyAlignment="1">
      <alignment horizontal="center" vertical="top" wrapText="1"/>
    </xf>
    <xf numFmtId="0" fontId="8" fillId="7" borderId="6" xfId="0" applyFont="1" applyFill="1" applyBorder="1" applyAlignment="1">
      <alignment horizontal="center" vertical="top" wrapText="1"/>
    </xf>
    <xf numFmtId="0" fontId="29" fillId="5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B4BA90"/>
      <color rgb="FF5D6F9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575094</xdr:colOff>
      <xdr:row>41</xdr:row>
      <xdr:rowOff>0</xdr:rowOff>
    </xdr:from>
    <xdr:to>
      <xdr:col>2</xdr:col>
      <xdr:colOff>579120</xdr:colOff>
      <xdr:row>42</xdr:row>
      <xdr:rowOff>147592</xdr:rowOff>
    </xdr:to>
    <xdr:pic>
      <xdr:nvPicPr>
        <xdr:cNvPr id="2" name="Picture 1" descr="G:\Desktop 31.07.23\dfo sig - Copy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0394" y="5280579"/>
          <a:ext cx="1169454" cy="3914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V32"/>
  <sheetViews>
    <sheetView tabSelected="1" topLeftCell="A4" zoomScaleNormal="100" workbookViewId="0">
      <pane xSplit="2" topLeftCell="GG1" activePane="topRight" state="frozen"/>
      <selection pane="topRight" activeCell="GS10" sqref="GS10"/>
    </sheetView>
  </sheetViews>
  <sheetFormatPr defaultRowHeight="15" x14ac:dyDescent="0.25"/>
  <cols>
    <col min="1" max="1" width="7.28515625" customWidth="1"/>
    <col min="2" max="2" width="30.140625" customWidth="1"/>
    <col min="3" max="3" width="11.42578125" customWidth="1"/>
    <col min="4" max="4" width="10.140625" customWidth="1"/>
    <col min="5" max="5" width="6.85546875" customWidth="1"/>
    <col min="6" max="6" width="5.85546875" customWidth="1"/>
    <col min="7" max="7" width="6.85546875" customWidth="1"/>
    <col min="8" max="8" width="6.7109375" customWidth="1"/>
    <col min="9" max="9" width="9.5703125" customWidth="1"/>
    <col min="10" max="10" width="9.42578125" customWidth="1"/>
    <col min="11" max="11" width="9" customWidth="1"/>
    <col min="12" max="12" width="10" customWidth="1"/>
    <col min="13" max="14" width="9" customWidth="1"/>
    <col min="15" max="15" width="10.5703125" customWidth="1"/>
    <col min="16" max="16" width="5.28515625" customWidth="1"/>
    <col min="17" max="17" width="8.28515625" customWidth="1"/>
    <col min="18" max="18" width="9.42578125" customWidth="1"/>
    <col min="19" max="19" width="10.28515625" customWidth="1"/>
    <col min="20" max="20" width="7.5703125" customWidth="1"/>
    <col min="21" max="21" width="9.140625" style="6" customWidth="1"/>
    <col min="22" max="22" width="10.28515625" style="6" customWidth="1"/>
    <col min="23" max="23" width="11" customWidth="1"/>
    <col min="24" max="24" width="10.85546875" customWidth="1"/>
    <col min="25" max="26" width="12" customWidth="1"/>
    <col min="27" max="28" width="12.42578125" customWidth="1"/>
    <col min="29" max="30" width="9.85546875" customWidth="1"/>
    <col min="31" max="31" width="9.140625" customWidth="1"/>
    <col min="32" max="32" width="10.28515625" customWidth="1"/>
    <col min="33" max="33" width="9.42578125" customWidth="1"/>
    <col min="34" max="35" width="11.28515625" customWidth="1"/>
    <col min="36" max="36" width="10.85546875" style="6" customWidth="1"/>
    <col min="37" max="37" width="16.42578125" customWidth="1"/>
    <col min="38" max="38" width="8.42578125" customWidth="1"/>
    <col min="39" max="39" width="7.140625" customWidth="1"/>
    <col min="40" max="40" width="10.28515625" customWidth="1"/>
    <col min="41" max="41" width="10.42578125" customWidth="1"/>
    <col min="42" max="42" width="7" customWidth="1"/>
    <col min="43" max="43" width="6.42578125" customWidth="1"/>
    <col min="44" max="44" width="9.140625" customWidth="1"/>
    <col min="45" max="45" width="10" customWidth="1"/>
    <col min="46" max="47" width="7.140625" customWidth="1"/>
    <col min="48" max="48" width="9" customWidth="1"/>
    <col min="49" max="49" width="10" customWidth="1"/>
    <col min="50" max="50" width="7.42578125" customWidth="1"/>
    <col min="51" max="51" width="6.7109375" customWidth="1"/>
    <col min="52" max="52" width="9.5703125" style="7" customWidth="1"/>
    <col min="53" max="53" width="11" style="7" customWidth="1"/>
    <col min="54" max="54" width="7.85546875" style="7" customWidth="1"/>
    <col min="55" max="55" width="7.7109375" style="7" customWidth="1"/>
    <col min="56" max="56" width="10.7109375" style="9" customWidth="1"/>
    <col min="57" max="57" width="10.85546875" style="9" customWidth="1"/>
    <col min="58" max="58" width="6.85546875" customWidth="1"/>
    <col min="59" max="59" width="9.5703125" customWidth="1"/>
    <col min="60" max="60" width="10.28515625" customWidth="1"/>
    <col min="61" max="61" width="5.85546875" customWidth="1"/>
    <col min="62" max="63" width="10.140625" customWidth="1"/>
    <col min="64" max="64" width="9.28515625" customWidth="1"/>
    <col min="65" max="65" width="9.85546875" style="9" customWidth="1"/>
    <col min="66" max="66" width="11.28515625" style="9" customWidth="1"/>
    <col min="67" max="67" width="6.42578125" customWidth="1"/>
    <col min="68" max="68" width="10.140625" customWidth="1"/>
    <col min="69" max="69" width="10.85546875" customWidth="1"/>
    <col min="70" max="70" width="4.7109375" customWidth="1"/>
    <col min="71" max="71" width="5.5703125" customWidth="1"/>
    <col min="72" max="72" width="6.5703125" customWidth="1"/>
    <col min="73" max="73" width="5.140625" customWidth="1"/>
    <col min="74" max="74" width="9.5703125" customWidth="1"/>
    <col min="75" max="75" width="8.5703125" customWidth="1"/>
    <col min="76" max="76" width="8.85546875" customWidth="1"/>
    <col min="77" max="77" width="5.140625" customWidth="1"/>
    <col min="78" max="78" width="5.5703125" customWidth="1"/>
    <col min="79" max="79" width="5.85546875" customWidth="1"/>
    <col min="80" max="80" width="6.7109375" customWidth="1"/>
    <col min="81" max="81" width="5.42578125" customWidth="1"/>
    <col min="82" max="82" width="9.140625" customWidth="1"/>
    <col min="83" max="83" width="7.7109375" customWidth="1"/>
    <col min="84" max="84" width="8.42578125" customWidth="1"/>
    <col min="85" max="85" width="7.85546875" customWidth="1"/>
    <col min="86" max="86" width="5.5703125" customWidth="1"/>
    <col min="87" max="87" width="9" customWidth="1"/>
    <col min="88" max="88" width="10.5703125" customWidth="1"/>
    <col min="89" max="89" width="5.5703125" customWidth="1"/>
    <col min="90" max="90" width="5.28515625" customWidth="1"/>
    <col min="91" max="91" width="4.42578125" customWidth="1"/>
    <col min="92" max="92" width="6.28515625" customWidth="1"/>
    <col min="93" max="93" width="5.7109375" customWidth="1"/>
    <col min="94" max="94" width="7" customWidth="1"/>
    <col min="95" max="95" width="6.5703125" customWidth="1"/>
    <col min="96" max="96" width="7.42578125" customWidth="1"/>
    <col min="97" max="97" width="10" customWidth="1"/>
    <col min="98" max="98" width="8.5703125" customWidth="1"/>
    <col min="99" max="99" width="10.5703125" customWidth="1"/>
    <col min="100" max="100" width="7.28515625" style="9" customWidth="1"/>
    <col min="101" max="101" width="9.7109375" customWidth="1"/>
    <col min="102" max="102" width="10.5703125" customWidth="1"/>
    <col min="103" max="103" width="6.7109375" customWidth="1"/>
    <col min="104" max="104" width="8.85546875" customWidth="1"/>
    <col min="105" max="105" width="9.28515625" customWidth="1"/>
    <col min="106" max="106" width="9.85546875" customWidth="1"/>
    <col min="107" max="107" width="9.42578125" customWidth="1"/>
    <col min="108" max="108" width="9.28515625" customWidth="1"/>
    <col min="109" max="109" width="11.42578125" customWidth="1"/>
    <col min="110" max="110" width="10" customWidth="1"/>
    <col min="111" max="111" width="8.140625" customWidth="1"/>
    <col min="112" max="112" width="9" customWidth="1"/>
    <col min="113" max="113" width="9.42578125" customWidth="1"/>
    <col min="114" max="114" width="10.42578125" customWidth="1"/>
    <col min="115" max="115" width="8.140625" customWidth="1"/>
    <col min="116" max="116" width="6.140625" customWidth="1"/>
    <col min="117" max="117" width="9.5703125" style="9" customWidth="1"/>
    <col min="118" max="118" width="7.7109375" customWidth="1"/>
    <col min="119" max="119" width="8" customWidth="1"/>
    <col min="120" max="120" width="9.7109375" customWidth="1"/>
    <col min="121" max="121" width="6.28515625" customWidth="1"/>
    <col min="122" max="122" width="7.5703125" customWidth="1"/>
    <col min="123" max="123" width="8" customWidth="1"/>
    <col min="124" max="124" width="7.140625" customWidth="1"/>
    <col min="125" max="125" width="6.28515625" customWidth="1"/>
    <col min="126" max="126" width="4.85546875" customWidth="1"/>
    <col min="127" max="127" width="6.42578125" customWidth="1"/>
    <col min="128" max="128" width="4.5703125" style="9" customWidth="1"/>
    <col min="129" max="129" width="6.140625" customWidth="1"/>
    <col min="130" max="130" width="7.28515625" customWidth="1"/>
    <col min="131" max="132" width="5.140625" customWidth="1"/>
    <col min="133" max="133" width="9.140625" customWidth="1"/>
    <col min="134" max="134" width="4.28515625" customWidth="1"/>
    <col min="135" max="135" width="7.42578125" customWidth="1"/>
    <col min="136" max="136" width="7" customWidth="1"/>
    <col min="137" max="137" width="6.140625" customWidth="1"/>
    <col min="138" max="138" width="6.42578125" customWidth="1"/>
    <col min="139" max="139" width="5.42578125" customWidth="1"/>
    <col min="140" max="140" width="8.28515625" customWidth="1"/>
    <col min="141" max="141" width="8" customWidth="1"/>
    <col min="142" max="142" width="8.140625" customWidth="1"/>
    <col min="143" max="143" width="5.42578125" customWidth="1"/>
    <col min="144" max="144" width="5.5703125" customWidth="1"/>
    <col min="145" max="145" width="6" customWidth="1"/>
    <col min="146" max="146" width="4.85546875" customWidth="1"/>
    <col min="147" max="148" width="4.140625" customWidth="1"/>
    <col min="149" max="149" width="6.5703125" customWidth="1"/>
    <col min="150" max="150" width="5" customWidth="1"/>
    <col min="151" max="151" width="6" customWidth="1"/>
    <col min="152" max="152" width="7" customWidth="1"/>
    <col min="153" max="153" width="5.28515625" customWidth="1"/>
    <col min="154" max="154" width="9.28515625" customWidth="1"/>
    <col min="155" max="156" width="5.140625" customWidth="1"/>
    <col min="157" max="157" width="6" customWidth="1"/>
    <col min="158" max="158" width="4.42578125" customWidth="1"/>
    <col min="159" max="159" width="3.7109375" customWidth="1"/>
    <col min="160" max="160" width="4.5703125" customWidth="1"/>
    <col min="161" max="161" width="6.5703125" customWidth="1"/>
    <col min="162" max="162" width="4.85546875" customWidth="1"/>
    <col min="163" max="163" width="5.28515625" customWidth="1"/>
    <col min="164" max="164" width="6.85546875" customWidth="1"/>
    <col min="165" max="165" width="10.7109375" customWidth="1"/>
    <col min="166" max="166" width="11.140625" customWidth="1"/>
    <col min="167" max="167" width="10.28515625" customWidth="1"/>
    <col min="168" max="168" width="12" customWidth="1"/>
    <col min="169" max="169" width="9.140625" customWidth="1"/>
    <col min="170" max="170" width="12.28515625" customWidth="1"/>
    <col min="171" max="172" width="9.140625" customWidth="1"/>
    <col min="173" max="173" width="14.28515625" customWidth="1"/>
    <col min="174" max="175" width="9.140625" customWidth="1"/>
    <col min="176" max="176" width="16" customWidth="1"/>
    <col min="177" max="177" width="7.28515625" customWidth="1"/>
    <col min="178" max="178" width="8" customWidth="1"/>
    <col min="179" max="179" width="8.42578125" customWidth="1"/>
    <col min="180" max="180" width="7.42578125" customWidth="1"/>
    <col min="181" max="181" width="7.85546875" customWidth="1"/>
    <col min="182" max="182" width="6.42578125" customWidth="1"/>
    <col min="183" max="183" width="7.28515625" customWidth="1"/>
    <col min="184" max="184" width="9" customWidth="1"/>
    <col min="185" max="185" width="6.85546875" customWidth="1"/>
    <col min="186" max="186" width="7.7109375" customWidth="1"/>
    <col min="187" max="188" width="8.28515625" customWidth="1"/>
    <col min="189" max="189" width="7.28515625" customWidth="1"/>
    <col min="190" max="190" width="8" customWidth="1"/>
    <col min="191" max="191" width="7.28515625" customWidth="1"/>
    <col min="192" max="192" width="7.7109375" customWidth="1"/>
    <col min="193" max="193" width="9.140625" customWidth="1"/>
    <col min="194" max="194" width="6.7109375" customWidth="1"/>
    <col min="204" max="230" width="9.140625" style="8"/>
  </cols>
  <sheetData>
    <row r="2" spans="1:230" s="5" customFormat="1" ht="12.75" customHeight="1" x14ac:dyDescent="0.3">
      <c r="A2" s="84"/>
      <c r="B2" s="85"/>
      <c r="C2" s="86" t="s">
        <v>11</v>
      </c>
      <c r="D2" s="87"/>
      <c r="E2" s="87"/>
      <c r="F2" s="87"/>
      <c r="G2" s="87"/>
      <c r="H2" s="87"/>
      <c r="I2" s="88"/>
      <c r="J2" s="88"/>
      <c r="K2" s="89" t="s">
        <v>1</v>
      </c>
      <c r="L2" s="89"/>
      <c r="M2" s="89"/>
      <c r="N2" s="89"/>
      <c r="O2" s="89"/>
      <c r="P2" s="89"/>
      <c r="Q2" s="89"/>
      <c r="R2" s="28"/>
      <c r="S2" s="28"/>
      <c r="T2" s="3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CY2" s="3"/>
      <c r="CZ2" s="3"/>
      <c r="DA2" s="3"/>
      <c r="DB2" s="3"/>
      <c r="DC2" s="3"/>
      <c r="DD2" s="3"/>
      <c r="DE2" s="3"/>
      <c r="DF2" s="3"/>
      <c r="DV2" s="5" t="s">
        <v>107</v>
      </c>
    </row>
    <row r="3" spans="1:230" s="5" customFormat="1" ht="12.75" customHeight="1" x14ac:dyDescent="0.3">
      <c r="A3" s="84"/>
      <c r="B3" s="85"/>
      <c r="C3" s="86" t="s">
        <v>12</v>
      </c>
      <c r="D3" s="87"/>
      <c r="E3" s="87"/>
      <c r="F3" s="87"/>
      <c r="G3" s="87"/>
      <c r="H3" s="87"/>
      <c r="I3" s="88"/>
      <c r="J3" s="88"/>
      <c r="K3" s="89" t="s">
        <v>239</v>
      </c>
      <c r="L3" s="89"/>
      <c r="M3" s="89"/>
      <c r="N3" s="89"/>
      <c r="O3" s="89"/>
      <c r="P3" s="89"/>
      <c r="Q3" s="89"/>
      <c r="R3" s="28"/>
      <c r="S3" s="28"/>
      <c r="T3" s="3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CY3" s="3"/>
      <c r="CZ3" s="3"/>
      <c r="DA3" s="3"/>
      <c r="DB3" s="3"/>
      <c r="DC3" s="3"/>
      <c r="DD3" s="3"/>
      <c r="DE3" s="3"/>
      <c r="DF3" s="3"/>
    </row>
    <row r="4" spans="1:230" s="5" customFormat="1" ht="14.25" customHeight="1" x14ac:dyDescent="0.25">
      <c r="A4" s="83" t="s">
        <v>56</v>
      </c>
      <c r="B4" s="83" t="s">
        <v>107</v>
      </c>
      <c r="C4" s="16"/>
      <c r="D4" s="17"/>
      <c r="E4" s="17"/>
      <c r="F4" s="17"/>
      <c r="G4" s="17"/>
      <c r="H4" s="17"/>
      <c r="I4" s="3"/>
      <c r="J4" s="3"/>
      <c r="T4" s="3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CV4" s="2"/>
      <c r="CY4" s="3"/>
      <c r="CZ4" s="3"/>
      <c r="DA4" s="3"/>
      <c r="DB4" s="3"/>
      <c r="DC4" s="3"/>
      <c r="DD4" s="3"/>
      <c r="DE4" s="3"/>
      <c r="DF4" s="3"/>
      <c r="DM4" s="2"/>
      <c r="DX4" s="2"/>
    </row>
    <row r="5" spans="1:230" s="5" customFormat="1" ht="16.5" customHeight="1" x14ac:dyDescent="0.25">
      <c r="A5" s="29"/>
      <c r="B5" s="30"/>
      <c r="C5" s="274" t="s">
        <v>240</v>
      </c>
      <c r="D5" s="275"/>
      <c r="E5" s="275"/>
      <c r="F5" s="275"/>
      <c r="G5" s="275"/>
      <c r="H5" s="275"/>
      <c r="I5" s="275"/>
      <c r="J5" s="275"/>
      <c r="K5" s="275"/>
      <c r="L5" s="275"/>
      <c r="M5" s="275"/>
      <c r="N5" s="275"/>
      <c r="O5" s="275"/>
      <c r="P5" s="275"/>
      <c r="Q5" s="275"/>
      <c r="R5" s="275"/>
      <c r="S5" s="275"/>
      <c r="T5" s="275"/>
      <c r="U5" s="275"/>
      <c r="V5" s="275"/>
      <c r="W5" s="275"/>
      <c r="X5" s="275"/>
      <c r="Y5" s="275"/>
      <c r="Z5" s="275"/>
      <c r="AA5" s="275"/>
      <c r="AB5" s="275"/>
      <c r="AC5" s="275"/>
      <c r="AD5" s="275"/>
      <c r="AE5" s="275"/>
      <c r="AF5" s="275"/>
      <c r="AG5" s="275"/>
      <c r="AH5" s="275"/>
      <c r="AI5" s="275"/>
      <c r="AJ5" s="275"/>
      <c r="AK5" s="276"/>
      <c r="AL5" s="297" t="s">
        <v>241</v>
      </c>
      <c r="AM5" s="298"/>
      <c r="AN5" s="298"/>
      <c r="AO5" s="298"/>
      <c r="AP5" s="298"/>
      <c r="AQ5" s="298"/>
      <c r="AR5" s="298"/>
      <c r="AS5" s="298"/>
      <c r="AT5" s="298"/>
      <c r="AU5" s="298"/>
      <c r="AV5" s="298"/>
      <c r="AW5" s="298"/>
      <c r="AX5" s="298"/>
      <c r="AY5" s="298"/>
      <c r="AZ5" s="298"/>
      <c r="BA5" s="298"/>
      <c r="BB5" s="298"/>
      <c r="BC5" s="298"/>
      <c r="BD5" s="298"/>
      <c r="BE5" s="298"/>
      <c r="BF5" s="298"/>
      <c r="BG5" s="298"/>
      <c r="BH5" s="298"/>
      <c r="BI5" s="298"/>
      <c r="BJ5" s="298"/>
      <c r="BK5" s="298"/>
      <c r="BL5" s="298"/>
      <c r="BM5" s="298"/>
      <c r="BN5" s="298"/>
      <c r="BO5" s="298"/>
      <c r="BP5" s="298"/>
      <c r="BQ5" s="298"/>
      <c r="BR5" s="298"/>
      <c r="BS5" s="298"/>
      <c r="BT5" s="298"/>
      <c r="BU5" s="298"/>
      <c r="BV5" s="298"/>
      <c r="BW5" s="298"/>
      <c r="BX5" s="298"/>
      <c r="BY5" s="298"/>
      <c r="BZ5" s="298"/>
      <c r="CA5" s="298"/>
      <c r="CB5" s="298"/>
      <c r="CC5" s="298"/>
      <c r="CD5" s="298"/>
      <c r="CE5" s="298"/>
      <c r="CF5" s="298"/>
      <c r="CG5" s="298"/>
      <c r="CH5" s="298"/>
      <c r="CI5" s="298"/>
      <c r="CJ5" s="298"/>
      <c r="CK5" s="298"/>
      <c r="CL5" s="298"/>
      <c r="CM5" s="298"/>
      <c r="CN5" s="298"/>
      <c r="CO5" s="298"/>
      <c r="CP5" s="298"/>
      <c r="CQ5" s="298"/>
      <c r="CR5" s="298"/>
      <c r="CS5" s="298"/>
      <c r="CT5" s="298"/>
      <c r="CU5" s="298"/>
      <c r="CV5" s="298"/>
      <c r="CW5" s="298"/>
      <c r="CX5" s="298"/>
      <c r="CY5" s="298"/>
      <c r="CZ5" s="298"/>
      <c r="DA5" s="298"/>
      <c r="DB5" s="298"/>
      <c r="DC5" s="298"/>
      <c r="DD5" s="298"/>
      <c r="DE5" s="298"/>
      <c r="DF5" s="299"/>
      <c r="DG5" s="285"/>
      <c r="DH5" s="286"/>
      <c r="DI5" s="287"/>
      <c r="DJ5" s="22"/>
      <c r="DK5" s="272" t="s">
        <v>242</v>
      </c>
      <c r="DL5" s="272"/>
      <c r="DM5" s="272"/>
      <c r="DN5" s="272"/>
      <c r="DO5" s="272"/>
      <c r="DP5" s="272"/>
      <c r="DQ5" s="272"/>
      <c r="DR5" s="272"/>
      <c r="DS5" s="272"/>
      <c r="DT5" s="272"/>
      <c r="DU5" s="272"/>
      <c r="DV5" s="272"/>
      <c r="DW5" s="272"/>
      <c r="DX5" s="272"/>
      <c r="DY5" s="272"/>
      <c r="DZ5" s="272"/>
      <c r="EA5" s="272"/>
      <c r="EB5" s="272"/>
      <c r="EC5" s="272"/>
      <c r="ED5" s="272"/>
      <c r="EE5" s="272"/>
      <c r="EF5" s="272"/>
      <c r="EG5" s="272"/>
      <c r="EH5" s="272"/>
      <c r="EI5" s="272"/>
      <c r="EJ5" s="273"/>
      <c r="EK5" s="210" t="s">
        <v>245</v>
      </c>
      <c r="EL5" s="211"/>
      <c r="EM5" s="211"/>
      <c r="EN5" s="211"/>
      <c r="EO5" s="211"/>
      <c r="EP5" s="211"/>
      <c r="EQ5" s="211"/>
      <c r="ER5" s="211"/>
      <c r="ES5" s="211"/>
      <c r="ET5" s="211"/>
      <c r="EU5" s="211"/>
      <c r="EV5" s="211"/>
      <c r="EW5" s="211"/>
      <c r="EX5" s="211"/>
      <c r="EY5" s="211"/>
      <c r="EZ5" s="211"/>
      <c r="FA5" s="211"/>
      <c r="FB5" s="211"/>
      <c r="FC5" s="211"/>
      <c r="FD5" s="211"/>
      <c r="FE5" s="211"/>
      <c r="FF5" s="211"/>
      <c r="FG5" s="211"/>
      <c r="FH5" s="211"/>
      <c r="FI5" s="211"/>
      <c r="FJ5" s="211"/>
      <c r="FK5" s="211"/>
      <c r="FL5" s="211"/>
      <c r="FM5" s="211"/>
      <c r="FN5" s="211"/>
      <c r="FO5" s="211"/>
      <c r="FP5" s="211"/>
      <c r="FQ5" s="211"/>
      <c r="FR5" s="211"/>
      <c r="FS5" s="211"/>
      <c r="FT5" s="212"/>
      <c r="FU5" s="206" t="s">
        <v>246</v>
      </c>
      <c r="FV5" s="206"/>
      <c r="FW5" s="206"/>
      <c r="FX5" s="206"/>
      <c r="FY5" s="206"/>
      <c r="FZ5" s="206"/>
      <c r="GA5" s="206"/>
      <c r="GB5" s="206"/>
      <c r="GC5" s="206"/>
      <c r="GD5" s="206"/>
      <c r="GE5" s="206"/>
      <c r="GF5" s="206"/>
      <c r="GG5" s="206"/>
      <c r="GH5" s="206"/>
      <c r="GI5" s="206"/>
      <c r="GJ5" s="206"/>
      <c r="GK5" s="206"/>
      <c r="GL5" s="206"/>
      <c r="GM5" s="206"/>
      <c r="GN5" s="206"/>
      <c r="GO5" s="206"/>
      <c r="GP5" s="206"/>
      <c r="GQ5" s="206"/>
      <c r="GR5" s="206"/>
      <c r="GS5" s="206"/>
      <c r="GT5" s="206"/>
      <c r="GU5" s="206"/>
    </row>
    <row r="6" spans="1:230" s="167" customFormat="1" ht="15.75" customHeight="1" x14ac:dyDescent="0.2">
      <c r="A6" s="253" t="s">
        <v>55</v>
      </c>
      <c r="B6" s="253" t="s">
        <v>13</v>
      </c>
      <c r="C6" s="283" t="s">
        <v>62</v>
      </c>
      <c r="D6" s="283"/>
      <c r="E6" s="283"/>
      <c r="F6" s="283"/>
      <c r="G6" s="283"/>
      <c r="H6" s="283"/>
      <c r="I6" s="283"/>
      <c r="J6" s="283"/>
      <c r="K6" s="283"/>
      <c r="L6" s="219" t="s">
        <v>76</v>
      </c>
      <c r="M6" s="256" t="s">
        <v>29</v>
      </c>
      <c r="N6" s="257"/>
      <c r="O6" s="257"/>
      <c r="P6" s="257"/>
      <c r="Q6" s="257"/>
      <c r="R6" s="257"/>
      <c r="S6" s="257"/>
      <c r="T6" s="257"/>
      <c r="U6" s="257"/>
      <c r="V6" s="258"/>
      <c r="W6" s="219" t="s">
        <v>54</v>
      </c>
      <c r="X6" s="256" t="s">
        <v>30</v>
      </c>
      <c r="Y6" s="257"/>
      <c r="Z6" s="257"/>
      <c r="AA6" s="257"/>
      <c r="AB6" s="257"/>
      <c r="AC6" s="257"/>
      <c r="AD6" s="257"/>
      <c r="AE6" s="257"/>
      <c r="AF6" s="257"/>
      <c r="AG6" s="257"/>
      <c r="AH6" s="257"/>
      <c r="AI6" s="257"/>
      <c r="AJ6" s="258"/>
      <c r="AK6" s="259" t="s">
        <v>118</v>
      </c>
      <c r="AL6" s="224" t="s">
        <v>31</v>
      </c>
      <c r="AM6" s="225"/>
      <c r="AN6" s="225"/>
      <c r="AO6" s="225"/>
      <c r="AP6" s="225"/>
      <c r="AQ6" s="225"/>
      <c r="AR6" s="225"/>
      <c r="AS6" s="225"/>
      <c r="AT6" s="225"/>
      <c r="AU6" s="225"/>
      <c r="AV6" s="225"/>
      <c r="AW6" s="225"/>
      <c r="AX6" s="225"/>
      <c r="AY6" s="225"/>
      <c r="AZ6" s="225"/>
      <c r="BA6" s="225"/>
      <c r="BB6" s="225"/>
      <c r="BC6" s="225"/>
      <c r="BD6" s="225"/>
      <c r="BE6" s="226"/>
      <c r="BF6" s="306" t="s">
        <v>40</v>
      </c>
      <c r="BG6" s="306"/>
      <c r="BH6" s="306"/>
      <c r="BI6" s="306"/>
      <c r="BJ6" s="306"/>
      <c r="BK6" s="306"/>
      <c r="BL6" s="306"/>
      <c r="BM6" s="306"/>
      <c r="BN6" s="306"/>
      <c r="BO6" s="291" t="s">
        <v>0</v>
      </c>
      <c r="BP6" s="292"/>
      <c r="BQ6" s="293"/>
      <c r="BR6" s="256" t="s">
        <v>45</v>
      </c>
      <c r="BS6" s="257"/>
      <c r="BT6" s="257"/>
      <c r="BU6" s="257"/>
      <c r="BV6" s="257"/>
      <c r="BW6" s="257"/>
      <c r="BX6" s="257"/>
      <c r="BY6" s="257"/>
      <c r="BZ6" s="257"/>
      <c r="CA6" s="257"/>
      <c r="CB6" s="257"/>
      <c r="CC6" s="257"/>
      <c r="CD6" s="257"/>
      <c r="CE6" s="257"/>
      <c r="CF6" s="257"/>
      <c r="CG6" s="257"/>
      <c r="CH6" s="257"/>
      <c r="CI6" s="257"/>
      <c r="CJ6" s="258"/>
      <c r="CK6" s="199" t="s">
        <v>45</v>
      </c>
      <c r="CL6" s="199"/>
      <c r="CM6" s="199"/>
      <c r="CN6" s="199"/>
      <c r="CO6" s="199"/>
      <c r="CP6" s="199"/>
      <c r="CQ6" s="199"/>
      <c r="CR6" s="199"/>
      <c r="CS6" s="199"/>
      <c r="CT6" s="199"/>
      <c r="CU6" s="199"/>
      <c r="CV6" s="291" t="s">
        <v>48</v>
      </c>
      <c r="CW6" s="292"/>
      <c r="CX6" s="293"/>
      <c r="CY6" s="290" t="s">
        <v>49</v>
      </c>
      <c r="CZ6" s="233"/>
      <c r="DA6" s="233"/>
      <c r="DB6" s="234"/>
      <c r="DC6" s="165"/>
      <c r="DD6" s="283" t="s">
        <v>61</v>
      </c>
      <c r="DE6" s="283"/>
      <c r="DF6" s="216" t="s">
        <v>209</v>
      </c>
      <c r="DG6" s="277" t="s">
        <v>117</v>
      </c>
      <c r="DH6" s="278"/>
      <c r="DI6" s="279"/>
      <c r="DJ6" s="283" t="s">
        <v>210</v>
      </c>
      <c r="DK6" s="233" t="s">
        <v>63</v>
      </c>
      <c r="DL6" s="233"/>
      <c r="DM6" s="234"/>
      <c r="DN6" s="240" t="s">
        <v>65</v>
      </c>
      <c r="DO6" s="240"/>
      <c r="DP6" s="240"/>
      <c r="DQ6" s="240"/>
      <c r="DR6" s="247" t="s">
        <v>5</v>
      </c>
      <c r="DS6" s="248"/>
      <c r="DT6" s="248"/>
      <c r="DU6" s="249"/>
      <c r="DV6" s="241" t="s">
        <v>75</v>
      </c>
      <c r="DW6" s="242"/>
      <c r="DX6" s="242"/>
      <c r="DY6" s="242"/>
      <c r="DZ6" s="242"/>
      <c r="EA6" s="242"/>
      <c r="EB6" s="242"/>
      <c r="EC6" s="242"/>
      <c r="ED6" s="242"/>
      <c r="EE6" s="242"/>
      <c r="EF6" s="242"/>
      <c r="EG6" s="242"/>
      <c r="EH6" s="242"/>
      <c r="EI6" s="242"/>
      <c r="EJ6" s="243"/>
      <c r="EK6" s="237" t="s">
        <v>243</v>
      </c>
      <c r="EL6" s="238"/>
      <c r="EM6" s="238"/>
      <c r="EN6" s="238"/>
      <c r="EO6" s="238"/>
      <c r="EP6" s="238"/>
      <c r="EQ6" s="238"/>
      <c r="ER6" s="238"/>
      <c r="ES6" s="238"/>
      <c r="ET6" s="238"/>
      <c r="EU6" s="239"/>
      <c r="EV6" s="213" t="s">
        <v>112</v>
      </c>
      <c r="EW6" s="230" t="s">
        <v>244</v>
      </c>
      <c r="EX6" s="231"/>
      <c r="EY6" s="231"/>
      <c r="EZ6" s="231"/>
      <c r="FA6" s="231"/>
      <c r="FB6" s="231"/>
      <c r="FC6" s="231"/>
      <c r="FD6" s="231"/>
      <c r="FE6" s="231"/>
      <c r="FF6" s="231"/>
      <c r="FG6" s="232"/>
      <c r="FH6" s="166"/>
      <c r="FI6" s="224" t="s">
        <v>247</v>
      </c>
      <c r="FJ6" s="225"/>
      <c r="FK6" s="225"/>
      <c r="FL6" s="225"/>
      <c r="FM6" s="225"/>
      <c r="FN6" s="225"/>
      <c r="FO6" s="225"/>
      <c r="FP6" s="225"/>
      <c r="FQ6" s="225"/>
      <c r="FR6" s="225"/>
      <c r="FS6" s="226"/>
      <c r="FT6" s="216" t="s">
        <v>298</v>
      </c>
      <c r="FU6" s="199" t="s">
        <v>89</v>
      </c>
      <c r="FV6" s="199"/>
      <c r="FW6" s="199"/>
      <c r="FX6" s="199"/>
      <c r="FY6" s="199"/>
      <c r="FZ6" s="199"/>
      <c r="GA6" s="199"/>
      <c r="GB6" s="199"/>
      <c r="GC6" s="199"/>
      <c r="GD6" s="207" t="s">
        <v>94</v>
      </c>
      <c r="GE6" s="208"/>
      <c r="GF6" s="208"/>
      <c r="GG6" s="208"/>
      <c r="GH6" s="208"/>
      <c r="GI6" s="208"/>
      <c r="GJ6" s="208"/>
      <c r="GK6" s="208"/>
      <c r="GL6" s="209"/>
      <c r="GM6" s="199" t="s">
        <v>96</v>
      </c>
      <c r="GN6" s="199"/>
      <c r="GO6" s="199"/>
      <c r="GP6" s="199"/>
      <c r="GQ6" s="199"/>
      <c r="GR6" s="199"/>
      <c r="GS6" s="199"/>
      <c r="GT6" s="199"/>
      <c r="GU6" s="199"/>
    </row>
    <row r="7" spans="1:230" s="167" customFormat="1" ht="23.25" customHeight="1" x14ac:dyDescent="0.2">
      <c r="A7" s="254"/>
      <c r="B7" s="254"/>
      <c r="C7" s="401" t="s">
        <v>27</v>
      </c>
      <c r="D7" s="401"/>
      <c r="E7" s="401"/>
      <c r="F7" s="401"/>
      <c r="G7" s="401"/>
      <c r="H7" s="401"/>
      <c r="I7" s="265" t="s">
        <v>272</v>
      </c>
      <c r="J7" s="265" t="s">
        <v>53</v>
      </c>
      <c r="K7" s="265" t="s">
        <v>273</v>
      </c>
      <c r="L7" s="268"/>
      <c r="M7" s="256" t="s">
        <v>28</v>
      </c>
      <c r="N7" s="257"/>
      <c r="O7" s="258"/>
      <c r="P7" s="262" t="s">
        <v>6</v>
      </c>
      <c r="Q7" s="263"/>
      <c r="R7" s="263"/>
      <c r="S7" s="264"/>
      <c r="T7" s="262" t="s">
        <v>207</v>
      </c>
      <c r="U7" s="257"/>
      <c r="V7" s="258"/>
      <c r="W7" s="268"/>
      <c r="X7" s="262" t="s">
        <v>21</v>
      </c>
      <c r="Y7" s="263"/>
      <c r="Z7" s="263"/>
      <c r="AA7" s="263"/>
      <c r="AB7" s="264"/>
      <c r="AC7" s="256" t="s">
        <v>20</v>
      </c>
      <c r="AD7" s="257"/>
      <c r="AE7" s="257"/>
      <c r="AF7" s="258"/>
      <c r="AG7" s="269" t="s">
        <v>7</v>
      </c>
      <c r="AH7" s="270"/>
      <c r="AI7" s="271"/>
      <c r="AJ7" s="266" t="s">
        <v>276</v>
      </c>
      <c r="AK7" s="260"/>
      <c r="AL7" s="300" t="s">
        <v>200</v>
      </c>
      <c r="AM7" s="301"/>
      <c r="AN7" s="301"/>
      <c r="AO7" s="302"/>
      <c r="AP7" s="300" t="s">
        <v>202</v>
      </c>
      <c r="AQ7" s="301"/>
      <c r="AR7" s="301"/>
      <c r="AS7" s="302"/>
      <c r="AT7" s="300" t="s">
        <v>203</v>
      </c>
      <c r="AU7" s="301"/>
      <c r="AV7" s="301"/>
      <c r="AW7" s="302"/>
      <c r="AX7" s="300" t="s">
        <v>204</v>
      </c>
      <c r="AY7" s="301"/>
      <c r="AZ7" s="301"/>
      <c r="BA7" s="302"/>
      <c r="BB7" s="300" t="s">
        <v>206</v>
      </c>
      <c r="BC7" s="225"/>
      <c r="BD7" s="225"/>
      <c r="BE7" s="226"/>
      <c r="BF7" s="303" t="s">
        <v>41</v>
      </c>
      <c r="BG7" s="304"/>
      <c r="BH7" s="305"/>
      <c r="BI7" s="303" t="s">
        <v>42</v>
      </c>
      <c r="BJ7" s="304"/>
      <c r="BK7" s="305"/>
      <c r="BL7" s="303" t="s">
        <v>205</v>
      </c>
      <c r="BM7" s="304"/>
      <c r="BN7" s="305"/>
      <c r="BO7" s="307"/>
      <c r="BP7" s="308"/>
      <c r="BQ7" s="309"/>
      <c r="BR7" s="256" t="s">
        <v>44</v>
      </c>
      <c r="BS7" s="257"/>
      <c r="BT7" s="257"/>
      <c r="BU7" s="257"/>
      <c r="BV7" s="257"/>
      <c r="BW7" s="257"/>
      <c r="BX7" s="258"/>
      <c r="BY7" s="256" t="s">
        <v>43</v>
      </c>
      <c r="BZ7" s="257"/>
      <c r="CA7" s="257"/>
      <c r="CB7" s="257"/>
      <c r="CC7" s="257"/>
      <c r="CD7" s="257"/>
      <c r="CE7" s="257"/>
      <c r="CF7" s="257"/>
      <c r="CG7" s="258"/>
      <c r="CH7" s="256" t="s">
        <v>105</v>
      </c>
      <c r="CI7" s="257"/>
      <c r="CJ7" s="258"/>
      <c r="CK7" s="256" t="s">
        <v>26</v>
      </c>
      <c r="CL7" s="257"/>
      <c r="CM7" s="257"/>
      <c r="CN7" s="258"/>
      <c r="CO7" s="256" t="s">
        <v>46</v>
      </c>
      <c r="CP7" s="257"/>
      <c r="CQ7" s="257"/>
      <c r="CR7" s="258"/>
      <c r="CS7" s="266" t="s">
        <v>286</v>
      </c>
      <c r="CT7" s="266" t="s">
        <v>287</v>
      </c>
      <c r="CU7" s="266" t="s">
        <v>288</v>
      </c>
      <c r="CV7" s="294" t="s">
        <v>47</v>
      </c>
      <c r="CW7" s="295" t="s">
        <v>36</v>
      </c>
      <c r="CX7" s="295" t="s">
        <v>98</v>
      </c>
      <c r="CY7" s="296" t="s">
        <v>50</v>
      </c>
      <c r="CZ7" s="289" t="s">
        <v>51</v>
      </c>
      <c r="DA7" s="289" t="s">
        <v>52</v>
      </c>
      <c r="DB7" s="289" t="s">
        <v>36</v>
      </c>
      <c r="DC7" s="310" t="s">
        <v>100</v>
      </c>
      <c r="DD7" s="402" t="s">
        <v>208</v>
      </c>
      <c r="DE7" s="259" t="s">
        <v>289</v>
      </c>
      <c r="DF7" s="217"/>
      <c r="DG7" s="280"/>
      <c r="DH7" s="281"/>
      <c r="DI7" s="282"/>
      <c r="DJ7" s="283"/>
      <c r="DK7" s="235"/>
      <c r="DL7" s="235"/>
      <c r="DM7" s="236"/>
      <c r="DN7" s="240"/>
      <c r="DO7" s="240"/>
      <c r="DP7" s="240"/>
      <c r="DQ7" s="240"/>
      <c r="DR7" s="250"/>
      <c r="DS7" s="251"/>
      <c r="DT7" s="251"/>
      <c r="DU7" s="252"/>
      <c r="DV7" s="244"/>
      <c r="DW7" s="245"/>
      <c r="DX7" s="245"/>
      <c r="DY7" s="245"/>
      <c r="DZ7" s="245"/>
      <c r="EA7" s="245"/>
      <c r="EB7" s="245"/>
      <c r="EC7" s="245"/>
      <c r="ED7" s="245"/>
      <c r="EE7" s="245"/>
      <c r="EF7" s="245"/>
      <c r="EG7" s="245"/>
      <c r="EH7" s="245"/>
      <c r="EI7" s="245"/>
      <c r="EJ7" s="246"/>
      <c r="EK7" s="213" t="s">
        <v>77</v>
      </c>
      <c r="EL7" s="213" t="s">
        <v>78</v>
      </c>
      <c r="EM7" s="227" t="s">
        <v>79</v>
      </c>
      <c r="EN7" s="228"/>
      <c r="EO7" s="228"/>
      <c r="EP7" s="228"/>
      <c r="EQ7" s="228"/>
      <c r="ER7" s="228"/>
      <c r="ES7" s="228"/>
      <c r="ET7" s="228"/>
      <c r="EU7" s="229"/>
      <c r="EV7" s="214"/>
      <c r="EW7" s="219" t="s">
        <v>77</v>
      </c>
      <c r="EX7" s="219" t="s">
        <v>295</v>
      </c>
      <c r="EY7" s="221" t="s">
        <v>79</v>
      </c>
      <c r="EZ7" s="222"/>
      <c r="FA7" s="222"/>
      <c r="FB7" s="222"/>
      <c r="FC7" s="222"/>
      <c r="FD7" s="222"/>
      <c r="FE7" s="222"/>
      <c r="FF7" s="222"/>
      <c r="FG7" s="223"/>
      <c r="FH7" s="219" t="s">
        <v>88</v>
      </c>
      <c r="FI7" s="216" t="s">
        <v>211</v>
      </c>
      <c r="FJ7" s="216" t="s">
        <v>212</v>
      </c>
      <c r="FK7" s="227" t="s">
        <v>79</v>
      </c>
      <c r="FL7" s="228"/>
      <c r="FM7" s="228"/>
      <c r="FN7" s="228"/>
      <c r="FO7" s="228"/>
      <c r="FP7" s="228"/>
      <c r="FQ7" s="228"/>
      <c r="FR7" s="228"/>
      <c r="FS7" s="229"/>
      <c r="FT7" s="217"/>
      <c r="FU7" s="200" t="s">
        <v>91</v>
      </c>
      <c r="FV7" s="201"/>
      <c r="FW7" s="202"/>
      <c r="FX7" s="200" t="s">
        <v>92</v>
      </c>
      <c r="FY7" s="201"/>
      <c r="FZ7" s="202"/>
      <c r="GA7" s="200" t="s">
        <v>93</v>
      </c>
      <c r="GB7" s="201"/>
      <c r="GC7" s="202"/>
      <c r="GD7" s="203" t="s">
        <v>91</v>
      </c>
      <c r="GE7" s="204"/>
      <c r="GF7" s="205"/>
      <c r="GG7" s="203" t="s">
        <v>92</v>
      </c>
      <c r="GH7" s="204"/>
      <c r="GI7" s="205"/>
      <c r="GJ7" s="203" t="s">
        <v>95</v>
      </c>
      <c r="GK7" s="204"/>
      <c r="GL7" s="205"/>
      <c r="GM7" s="200" t="s">
        <v>91</v>
      </c>
      <c r="GN7" s="201"/>
      <c r="GO7" s="202"/>
      <c r="GP7" s="200" t="s">
        <v>92</v>
      </c>
      <c r="GQ7" s="201"/>
      <c r="GR7" s="202"/>
      <c r="GS7" s="200" t="s">
        <v>97</v>
      </c>
      <c r="GT7" s="201"/>
      <c r="GU7" s="202"/>
    </row>
    <row r="8" spans="1:230" s="13" customFormat="1" ht="75.75" customHeight="1" x14ac:dyDescent="0.2">
      <c r="A8" s="255"/>
      <c r="B8" s="255"/>
      <c r="C8" s="198" t="s">
        <v>271</v>
      </c>
      <c r="D8" s="198" t="s">
        <v>15</v>
      </c>
      <c r="E8" s="198" t="s">
        <v>16</v>
      </c>
      <c r="F8" s="198" t="s">
        <v>17</v>
      </c>
      <c r="G8" s="198" t="s">
        <v>18</v>
      </c>
      <c r="H8" s="198" t="s">
        <v>19</v>
      </c>
      <c r="I8" s="265"/>
      <c r="J8" s="265"/>
      <c r="K8" s="265"/>
      <c r="L8" s="220"/>
      <c r="M8" s="90" t="s">
        <v>26</v>
      </c>
      <c r="N8" s="90" t="s">
        <v>36</v>
      </c>
      <c r="O8" s="90" t="s">
        <v>98</v>
      </c>
      <c r="P8" s="90" t="s">
        <v>26</v>
      </c>
      <c r="Q8" s="90" t="s">
        <v>99</v>
      </c>
      <c r="R8" s="90" t="s">
        <v>36</v>
      </c>
      <c r="S8" s="90" t="s">
        <v>98</v>
      </c>
      <c r="T8" s="90" t="s">
        <v>274</v>
      </c>
      <c r="U8" s="90" t="s">
        <v>275</v>
      </c>
      <c r="V8" s="90" t="s">
        <v>98</v>
      </c>
      <c r="W8" s="220"/>
      <c r="X8" s="90" t="s">
        <v>23</v>
      </c>
      <c r="Y8" s="90" t="s">
        <v>22</v>
      </c>
      <c r="Z8" s="92" t="s">
        <v>24</v>
      </c>
      <c r="AA8" s="90" t="s">
        <v>37</v>
      </c>
      <c r="AB8" s="92" t="s">
        <v>98</v>
      </c>
      <c r="AC8" s="90" t="s">
        <v>24</v>
      </c>
      <c r="AD8" s="90" t="s">
        <v>25</v>
      </c>
      <c r="AE8" s="90" t="s">
        <v>38</v>
      </c>
      <c r="AF8" s="90" t="s">
        <v>98</v>
      </c>
      <c r="AG8" s="90" t="s">
        <v>26</v>
      </c>
      <c r="AH8" s="90" t="s">
        <v>38</v>
      </c>
      <c r="AI8" s="90" t="s">
        <v>98</v>
      </c>
      <c r="AJ8" s="267"/>
      <c r="AK8" s="261"/>
      <c r="AL8" s="33" t="s">
        <v>201</v>
      </c>
      <c r="AM8" s="33" t="s">
        <v>26</v>
      </c>
      <c r="AN8" s="33" t="s">
        <v>32</v>
      </c>
      <c r="AO8" s="33" t="s">
        <v>98</v>
      </c>
      <c r="AP8" s="33" t="s">
        <v>201</v>
      </c>
      <c r="AQ8" s="33" t="s">
        <v>34</v>
      </c>
      <c r="AR8" s="33" t="s">
        <v>33</v>
      </c>
      <c r="AS8" s="33" t="s">
        <v>98</v>
      </c>
      <c r="AT8" s="33" t="s">
        <v>201</v>
      </c>
      <c r="AU8" s="33" t="s">
        <v>26</v>
      </c>
      <c r="AV8" s="33" t="s">
        <v>33</v>
      </c>
      <c r="AW8" s="33" t="s">
        <v>98</v>
      </c>
      <c r="AX8" s="33" t="s">
        <v>201</v>
      </c>
      <c r="AY8" s="33" t="s">
        <v>26</v>
      </c>
      <c r="AZ8" s="33" t="s">
        <v>32</v>
      </c>
      <c r="BA8" s="33" t="s">
        <v>98</v>
      </c>
      <c r="BB8" s="33" t="s">
        <v>277</v>
      </c>
      <c r="BC8" s="33" t="s">
        <v>278</v>
      </c>
      <c r="BD8" s="33" t="s">
        <v>279</v>
      </c>
      <c r="BE8" s="33" t="s">
        <v>98</v>
      </c>
      <c r="BF8" s="27" t="s">
        <v>26</v>
      </c>
      <c r="BG8" s="27" t="s">
        <v>32</v>
      </c>
      <c r="BH8" s="27" t="s">
        <v>98</v>
      </c>
      <c r="BI8" s="27" t="s">
        <v>26</v>
      </c>
      <c r="BJ8" s="27" t="s">
        <v>32</v>
      </c>
      <c r="BK8" s="27" t="s">
        <v>98</v>
      </c>
      <c r="BL8" s="27" t="s">
        <v>281</v>
      </c>
      <c r="BM8" s="27" t="s">
        <v>280</v>
      </c>
      <c r="BN8" s="27" t="s">
        <v>98</v>
      </c>
      <c r="BO8" s="33" t="s">
        <v>26</v>
      </c>
      <c r="BP8" s="33" t="s">
        <v>32</v>
      </c>
      <c r="BQ8" s="33" t="s">
        <v>98</v>
      </c>
      <c r="BR8" s="90" t="s">
        <v>26</v>
      </c>
      <c r="BS8" s="90" t="s">
        <v>57</v>
      </c>
      <c r="BT8" s="90" t="s">
        <v>58</v>
      </c>
      <c r="BU8" s="90" t="s">
        <v>59</v>
      </c>
      <c r="BV8" s="90" t="s">
        <v>101</v>
      </c>
      <c r="BW8" s="90" t="s">
        <v>102</v>
      </c>
      <c r="BX8" s="90" t="s">
        <v>103</v>
      </c>
      <c r="BY8" s="90" t="s">
        <v>26</v>
      </c>
      <c r="BZ8" s="90" t="s">
        <v>60</v>
      </c>
      <c r="CA8" s="90" t="s">
        <v>57</v>
      </c>
      <c r="CB8" s="90" t="s">
        <v>58</v>
      </c>
      <c r="CC8" s="90" t="s">
        <v>59</v>
      </c>
      <c r="CD8" s="90" t="s">
        <v>104</v>
      </c>
      <c r="CE8" s="90" t="s">
        <v>101</v>
      </c>
      <c r="CF8" s="90" t="s">
        <v>102</v>
      </c>
      <c r="CG8" s="90" t="s">
        <v>103</v>
      </c>
      <c r="CH8" s="90" t="s">
        <v>26</v>
      </c>
      <c r="CI8" s="90" t="s">
        <v>36</v>
      </c>
      <c r="CJ8" s="90" t="s">
        <v>98</v>
      </c>
      <c r="CK8" s="90" t="s">
        <v>43</v>
      </c>
      <c r="CL8" s="90" t="s">
        <v>44</v>
      </c>
      <c r="CM8" s="93" t="s">
        <v>5</v>
      </c>
      <c r="CN8" s="90" t="s">
        <v>283</v>
      </c>
      <c r="CO8" s="93" t="s">
        <v>8</v>
      </c>
      <c r="CP8" s="90" t="s">
        <v>282</v>
      </c>
      <c r="CQ8" s="90" t="s">
        <v>284</v>
      </c>
      <c r="CR8" s="90" t="s">
        <v>285</v>
      </c>
      <c r="CS8" s="288"/>
      <c r="CT8" s="267"/>
      <c r="CU8" s="267"/>
      <c r="CV8" s="294"/>
      <c r="CW8" s="295"/>
      <c r="CX8" s="295"/>
      <c r="CY8" s="296"/>
      <c r="CZ8" s="289"/>
      <c r="DA8" s="289"/>
      <c r="DB8" s="289"/>
      <c r="DC8" s="311"/>
      <c r="DD8" s="403"/>
      <c r="DE8" s="261"/>
      <c r="DF8" s="218"/>
      <c r="DG8" s="94" t="s">
        <v>2</v>
      </c>
      <c r="DH8" s="94" t="s">
        <v>3</v>
      </c>
      <c r="DI8" s="94" t="s">
        <v>290</v>
      </c>
      <c r="DJ8" s="283"/>
      <c r="DK8" s="95" t="s">
        <v>4</v>
      </c>
      <c r="DL8" s="27" t="s">
        <v>10</v>
      </c>
      <c r="DM8" s="27" t="s">
        <v>291</v>
      </c>
      <c r="DN8" s="33" t="s">
        <v>106</v>
      </c>
      <c r="DO8" s="33" t="s">
        <v>66</v>
      </c>
      <c r="DP8" s="33" t="s">
        <v>67</v>
      </c>
      <c r="DQ8" s="91" t="s">
        <v>68</v>
      </c>
      <c r="DR8" s="96" t="s">
        <v>113</v>
      </c>
      <c r="DS8" s="96" t="s">
        <v>114</v>
      </c>
      <c r="DT8" s="96" t="s">
        <v>115</v>
      </c>
      <c r="DU8" s="97" t="s">
        <v>116</v>
      </c>
      <c r="DV8" s="20" t="s">
        <v>69</v>
      </c>
      <c r="DW8" s="21" t="s">
        <v>108</v>
      </c>
      <c r="DX8" s="20" t="s">
        <v>29</v>
      </c>
      <c r="DY8" s="21" t="s">
        <v>109</v>
      </c>
      <c r="DZ8" s="21" t="s">
        <v>110</v>
      </c>
      <c r="EA8" s="20" t="s">
        <v>111</v>
      </c>
      <c r="EB8" s="20" t="s">
        <v>31</v>
      </c>
      <c r="EC8" s="21" t="s">
        <v>70</v>
      </c>
      <c r="ED8" s="20" t="s">
        <v>0</v>
      </c>
      <c r="EE8" s="21" t="s">
        <v>71</v>
      </c>
      <c r="EF8" s="21" t="s">
        <v>72</v>
      </c>
      <c r="EG8" s="21" t="s">
        <v>73</v>
      </c>
      <c r="EH8" s="21" t="s">
        <v>293</v>
      </c>
      <c r="EI8" s="20" t="s">
        <v>74</v>
      </c>
      <c r="EJ8" s="21" t="s">
        <v>292</v>
      </c>
      <c r="EK8" s="215"/>
      <c r="EL8" s="215"/>
      <c r="EM8" s="33" t="s">
        <v>80</v>
      </c>
      <c r="EN8" s="34" t="s">
        <v>81</v>
      </c>
      <c r="EO8" s="35" t="s">
        <v>82</v>
      </c>
      <c r="EP8" s="34" t="s">
        <v>83</v>
      </c>
      <c r="EQ8" s="35" t="s">
        <v>84</v>
      </c>
      <c r="ER8" s="35" t="s">
        <v>85</v>
      </c>
      <c r="ES8" s="34" t="s">
        <v>86</v>
      </c>
      <c r="ET8" s="35" t="s">
        <v>87</v>
      </c>
      <c r="EU8" s="34" t="s">
        <v>294</v>
      </c>
      <c r="EV8" s="215"/>
      <c r="EW8" s="220"/>
      <c r="EX8" s="220"/>
      <c r="EY8" s="27" t="s">
        <v>80</v>
      </c>
      <c r="EZ8" s="26" t="s">
        <v>81</v>
      </c>
      <c r="FA8" s="36" t="s">
        <v>82</v>
      </c>
      <c r="FB8" s="26" t="s">
        <v>83</v>
      </c>
      <c r="FC8" s="36" t="s">
        <v>84</v>
      </c>
      <c r="FD8" s="36" t="s">
        <v>85</v>
      </c>
      <c r="FE8" s="26" t="s">
        <v>86</v>
      </c>
      <c r="FF8" s="36" t="s">
        <v>87</v>
      </c>
      <c r="FG8" s="26" t="s">
        <v>296</v>
      </c>
      <c r="FH8" s="220"/>
      <c r="FI8" s="218"/>
      <c r="FJ8" s="218"/>
      <c r="FK8" s="196" t="s">
        <v>213</v>
      </c>
      <c r="FL8" s="197" t="s">
        <v>214</v>
      </c>
      <c r="FM8" s="197" t="s">
        <v>215</v>
      </c>
      <c r="FN8" s="197" t="s">
        <v>216</v>
      </c>
      <c r="FO8" s="197" t="s">
        <v>297</v>
      </c>
      <c r="FP8" s="197" t="s">
        <v>217</v>
      </c>
      <c r="FQ8" s="197" t="s">
        <v>218</v>
      </c>
      <c r="FR8" s="197" t="s">
        <v>219</v>
      </c>
      <c r="FS8" s="197" t="s">
        <v>220</v>
      </c>
      <c r="FT8" s="218"/>
      <c r="FU8" s="23" t="s">
        <v>77</v>
      </c>
      <c r="FV8" s="82" t="s">
        <v>78</v>
      </c>
      <c r="FW8" s="90" t="s">
        <v>90</v>
      </c>
      <c r="FX8" s="23" t="s">
        <v>77</v>
      </c>
      <c r="FY8" s="82" t="s">
        <v>78</v>
      </c>
      <c r="FZ8" s="90" t="s">
        <v>90</v>
      </c>
      <c r="GA8" s="23" t="s">
        <v>77</v>
      </c>
      <c r="GB8" s="82" t="s">
        <v>78</v>
      </c>
      <c r="GC8" s="90" t="s">
        <v>90</v>
      </c>
      <c r="GD8" s="24" t="s">
        <v>77</v>
      </c>
      <c r="GE8" s="98" t="s">
        <v>78</v>
      </c>
      <c r="GF8" s="96" t="s">
        <v>90</v>
      </c>
      <c r="GG8" s="24" t="s">
        <v>77</v>
      </c>
      <c r="GH8" s="98" t="s">
        <v>78</v>
      </c>
      <c r="GI8" s="96" t="s">
        <v>90</v>
      </c>
      <c r="GJ8" s="24" t="s">
        <v>77</v>
      </c>
      <c r="GK8" s="98" t="s">
        <v>78</v>
      </c>
      <c r="GL8" s="96" t="s">
        <v>90</v>
      </c>
      <c r="GM8" s="23" t="s">
        <v>77</v>
      </c>
      <c r="GN8" s="82" t="s">
        <v>78</v>
      </c>
      <c r="GO8" s="90" t="s">
        <v>90</v>
      </c>
      <c r="GP8" s="23" t="s">
        <v>77</v>
      </c>
      <c r="GQ8" s="82" t="s">
        <v>78</v>
      </c>
      <c r="GR8" s="90" t="s">
        <v>90</v>
      </c>
      <c r="GS8" s="23" t="s">
        <v>77</v>
      </c>
      <c r="GT8" s="82" t="s">
        <v>78</v>
      </c>
      <c r="GU8" s="90" t="s">
        <v>90</v>
      </c>
      <c r="GV8" s="43"/>
      <c r="GW8" s="43"/>
      <c r="GX8" s="43"/>
      <c r="GY8" s="43"/>
      <c r="GZ8" s="43"/>
      <c r="HA8" s="43"/>
      <c r="HB8" s="43"/>
      <c r="HC8" s="43"/>
      <c r="HD8" s="43"/>
      <c r="HE8" s="43"/>
      <c r="HF8" s="43"/>
      <c r="HG8" s="43"/>
      <c r="HH8" s="43"/>
      <c r="HI8" s="43"/>
      <c r="HJ8" s="43"/>
      <c r="HK8" s="43"/>
      <c r="HL8" s="43"/>
      <c r="HM8" s="43"/>
      <c r="HN8" s="43"/>
      <c r="HO8" s="43"/>
      <c r="HP8" s="43"/>
      <c r="HQ8" s="43"/>
      <c r="HR8" s="43"/>
      <c r="HS8" s="43"/>
      <c r="HT8" s="43"/>
      <c r="HU8" s="43"/>
      <c r="HV8" s="43"/>
    </row>
    <row r="9" spans="1:230" s="164" customFormat="1" ht="12" x14ac:dyDescent="0.2">
      <c r="A9" s="162">
        <v>1</v>
      </c>
      <c r="B9" s="162">
        <v>2</v>
      </c>
      <c r="C9" s="162">
        <v>3</v>
      </c>
      <c r="D9" s="162">
        <v>4</v>
      </c>
      <c r="E9" s="162">
        <v>5</v>
      </c>
      <c r="F9" s="162">
        <v>6</v>
      </c>
      <c r="G9" s="162">
        <v>7</v>
      </c>
      <c r="H9" s="162">
        <v>8</v>
      </c>
      <c r="I9" s="162">
        <v>9</v>
      </c>
      <c r="J9" s="162">
        <v>10</v>
      </c>
      <c r="K9" s="162">
        <v>11</v>
      </c>
      <c r="L9" s="162">
        <v>12</v>
      </c>
      <c r="M9" s="162">
        <v>13</v>
      </c>
      <c r="N9" s="162">
        <v>14</v>
      </c>
      <c r="O9" s="162">
        <v>15</v>
      </c>
      <c r="P9" s="162">
        <v>16</v>
      </c>
      <c r="Q9" s="162">
        <v>17</v>
      </c>
      <c r="R9" s="162">
        <v>18</v>
      </c>
      <c r="S9" s="162">
        <v>19</v>
      </c>
      <c r="T9" s="162">
        <v>20</v>
      </c>
      <c r="U9" s="162">
        <v>21</v>
      </c>
      <c r="V9" s="162">
        <v>22</v>
      </c>
      <c r="W9" s="162">
        <v>23</v>
      </c>
      <c r="X9" s="162">
        <v>24</v>
      </c>
      <c r="Y9" s="162">
        <v>25</v>
      </c>
      <c r="Z9" s="162">
        <v>26</v>
      </c>
      <c r="AA9" s="162">
        <v>27</v>
      </c>
      <c r="AB9" s="162">
        <v>28</v>
      </c>
      <c r="AC9" s="162">
        <v>29</v>
      </c>
      <c r="AD9" s="162">
        <v>30</v>
      </c>
      <c r="AE9" s="162">
        <v>31</v>
      </c>
      <c r="AF9" s="162">
        <v>32</v>
      </c>
      <c r="AG9" s="162">
        <v>33</v>
      </c>
      <c r="AH9" s="162">
        <v>34</v>
      </c>
      <c r="AI9" s="162">
        <v>35</v>
      </c>
      <c r="AJ9" s="162">
        <v>36</v>
      </c>
      <c r="AK9" s="162">
        <v>37</v>
      </c>
      <c r="AL9" s="162">
        <v>38</v>
      </c>
      <c r="AM9" s="162">
        <v>39</v>
      </c>
      <c r="AN9" s="162">
        <v>40</v>
      </c>
      <c r="AO9" s="162">
        <v>41</v>
      </c>
      <c r="AP9" s="162">
        <v>42</v>
      </c>
      <c r="AQ9" s="162">
        <v>43</v>
      </c>
      <c r="AR9" s="162">
        <v>44</v>
      </c>
      <c r="AS9" s="162">
        <v>45</v>
      </c>
      <c r="AT9" s="162">
        <v>46</v>
      </c>
      <c r="AU9" s="162">
        <v>47</v>
      </c>
      <c r="AV9" s="162">
        <v>48</v>
      </c>
      <c r="AW9" s="162">
        <v>49</v>
      </c>
      <c r="AX9" s="162">
        <v>50</v>
      </c>
      <c r="AY9" s="162">
        <v>51</v>
      </c>
      <c r="AZ9" s="162">
        <v>52</v>
      </c>
      <c r="BA9" s="162">
        <v>53</v>
      </c>
      <c r="BB9" s="162">
        <v>54</v>
      </c>
      <c r="BC9" s="162">
        <v>55</v>
      </c>
      <c r="BD9" s="162">
        <v>56</v>
      </c>
      <c r="BE9" s="162">
        <v>57</v>
      </c>
      <c r="BF9" s="162">
        <v>58</v>
      </c>
      <c r="BG9" s="162">
        <v>59</v>
      </c>
      <c r="BH9" s="162">
        <v>60</v>
      </c>
      <c r="BI9" s="162">
        <v>61</v>
      </c>
      <c r="BJ9" s="162">
        <v>62</v>
      </c>
      <c r="BK9" s="162">
        <v>63</v>
      </c>
      <c r="BL9" s="162">
        <v>64</v>
      </c>
      <c r="BM9" s="162">
        <v>65</v>
      </c>
      <c r="BN9" s="162">
        <v>66</v>
      </c>
      <c r="BO9" s="162">
        <v>67</v>
      </c>
      <c r="BP9" s="162">
        <v>68</v>
      </c>
      <c r="BQ9" s="162">
        <v>69</v>
      </c>
      <c r="BR9" s="162">
        <v>70</v>
      </c>
      <c r="BS9" s="162">
        <v>71</v>
      </c>
      <c r="BT9" s="162">
        <v>72</v>
      </c>
      <c r="BU9" s="162">
        <v>73</v>
      </c>
      <c r="BV9" s="162">
        <v>74</v>
      </c>
      <c r="BW9" s="162">
        <v>75</v>
      </c>
      <c r="BX9" s="162">
        <v>76</v>
      </c>
      <c r="BY9" s="162">
        <v>77</v>
      </c>
      <c r="BZ9" s="162">
        <v>78</v>
      </c>
      <c r="CA9" s="162">
        <v>79</v>
      </c>
      <c r="CB9" s="162">
        <v>80</v>
      </c>
      <c r="CC9" s="162">
        <v>81</v>
      </c>
      <c r="CD9" s="162">
        <v>82</v>
      </c>
      <c r="CE9" s="162">
        <v>83</v>
      </c>
      <c r="CF9" s="162">
        <v>84</v>
      </c>
      <c r="CG9" s="162">
        <v>85</v>
      </c>
      <c r="CH9" s="162">
        <v>86</v>
      </c>
      <c r="CI9" s="162">
        <v>87</v>
      </c>
      <c r="CJ9" s="162">
        <v>88</v>
      </c>
      <c r="CK9" s="162">
        <v>89</v>
      </c>
      <c r="CL9" s="162">
        <v>90</v>
      </c>
      <c r="CM9" s="162">
        <v>91</v>
      </c>
      <c r="CN9" s="162">
        <v>92</v>
      </c>
      <c r="CO9" s="162">
        <v>93</v>
      </c>
      <c r="CP9" s="162">
        <v>94</v>
      </c>
      <c r="CQ9" s="162">
        <v>95</v>
      </c>
      <c r="CR9" s="162">
        <v>96</v>
      </c>
      <c r="CS9" s="162">
        <v>97</v>
      </c>
      <c r="CT9" s="162">
        <v>98</v>
      </c>
      <c r="CU9" s="162">
        <v>99</v>
      </c>
      <c r="CV9" s="162">
        <v>100</v>
      </c>
      <c r="CW9" s="162">
        <v>101</v>
      </c>
      <c r="CX9" s="162">
        <v>102</v>
      </c>
      <c r="CY9" s="162">
        <v>103</v>
      </c>
      <c r="CZ9" s="162">
        <v>104</v>
      </c>
      <c r="DA9" s="162">
        <v>105</v>
      </c>
      <c r="DB9" s="162">
        <v>106</v>
      </c>
      <c r="DC9" s="162">
        <v>107</v>
      </c>
      <c r="DD9" s="162">
        <v>108</v>
      </c>
      <c r="DE9" s="162">
        <v>109</v>
      </c>
      <c r="DF9" s="162">
        <v>110</v>
      </c>
      <c r="DG9" s="162">
        <v>111</v>
      </c>
      <c r="DH9" s="162">
        <v>112</v>
      </c>
      <c r="DI9" s="162">
        <v>113</v>
      </c>
      <c r="DJ9" s="162">
        <v>114</v>
      </c>
      <c r="DK9" s="162">
        <v>115</v>
      </c>
      <c r="DL9" s="162">
        <v>116</v>
      </c>
      <c r="DM9" s="162">
        <v>117</v>
      </c>
      <c r="DN9" s="162">
        <v>118</v>
      </c>
      <c r="DO9" s="162">
        <v>119</v>
      </c>
      <c r="DP9" s="162">
        <v>120</v>
      </c>
      <c r="DQ9" s="162">
        <v>121</v>
      </c>
      <c r="DR9" s="162">
        <v>122</v>
      </c>
      <c r="DS9" s="162">
        <v>123</v>
      </c>
      <c r="DT9" s="162">
        <v>124</v>
      </c>
      <c r="DU9" s="162">
        <v>125</v>
      </c>
      <c r="DV9" s="162">
        <v>126</v>
      </c>
      <c r="DW9" s="162">
        <v>127</v>
      </c>
      <c r="DX9" s="162">
        <v>128</v>
      </c>
      <c r="DY9" s="162">
        <v>129</v>
      </c>
      <c r="DZ9" s="162">
        <v>130</v>
      </c>
      <c r="EA9" s="162">
        <v>131</v>
      </c>
      <c r="EB9" s="162">
        <v>132</v>
      </c>
      <c r="EC9" s="162">
        <v>133</v>
      </c>
      <c r="ED9" s="162">
        <v>134</v>
      </c>
      <c r="EE9" s="162">
        <v>135</v>
      </c>
      <c r="EF9" s="162">
        <v>136</v>
      </c>
      <c r="EG9" s="162">
        <v>137</v>
      </c>
      <c r="EH9" s="162">
        <v>138</v>
      </c>
      <c r="EI9" s="162">
        <v>139</v>
      </c>
      <c r="EJ9" s="162">
        <v>140</v>
      </c>
      <c r="EK9" s="162">
        <v>141</v>
      </c>
      <c r="EL9" s="162">
        <v>142</v>
      </c>
      <c r="EM9" s="162">
        <v>143</v>
      </c>
      <c r="EN9" s="162">
        <v>144</v>
      </c>
      <c r="EO9" s="162">
        <v>145</v>
      </c>
      <c r="EP9" s="162">
        <v>146</v>
      </c>
      <c r="EQ9" s="162">
        <v>147</v>
      </c>
      <c r="ER9" s="162">
        <v>148</v>
      </c>
      <c r="ES9" s="162">
        <v>149</v>
      </c>
      <c r="ET9" s="162">
        <v>150</v>
      </c>
      <c r="EU9" s="162">
        <v>151</v>
      </c>
      <c r="EV9" s="162">
        <v>152</v>
      </c>
      <c r="EW9" s="162">
        <v>153</v>
      </c>
      <c r="EX9" s="162">
        <v>154</v>
      </c>
      <c r="EY9" s="162">
        <v>155</v>
      </c>
      <c r="EZ9" s="162">
        <v>156</v>
      </c>
      <c r="FA9" s="162">
        <v>157</v>
      </c>
      <c r="FB9" s="162">
        <v>158</v>
      </c>
      <c r="FC9" s="162">
        <v>159</v>
      </c>
      <c r="FD9" s="162">
        <v>160</v>
      </c>
      <c r="FE9" s="162">
        <v>161</v>
      </c>
      <c r="FF9" s="162">
        <v>162</v>
      </c>
      <c r="FG9" s="162">
        <v>163</v>
      </c>
      <c r="FH9" s="162">
        <v>164</v>
      </c>
      <c r="FI9" s="162">
        <v>165</v>
      </c>
      <c r="FJ9" s="162">
        <v>166</v>
      </c>
      <c r="FK9" s="162">
        <v>167</v>
      </c>
      <c r="FL9" s="162">
        <v>168</v>
      </c>
      <c r="FM9" s="162">
        <v>169</v>
      </c>
      <c r="FN9" s="162">
        <v>170</v>
      </c>
      <c r="FO9" s="162">
        <v>171</v>
      </c>
      <c r="FP9" s="162">
        <v>172</v>
      </c>
      <c r="FQ9" s="162">
        <v>173</v>
      </c>
      <c r="FR9" s="162">
        <v>174</v>
      </c>
      <c r="FS9" s="162">
        <v>175</v>
      </c>
      <c r="FT9" s="162">
        <v>176</v>
      </c>
      <c r="FU9" s="162">
        <v>177</v>
      </c>
      <c r="FV9" s="162">
        <v>178</v>
      </c>
      <c r="FW9" s="162">
        <v>179</v>
      </c>
      <c r="FX9" s="162">
        <v>180</v>
      </c>
      <c r="FY9" s="162">
        <v>181</v>
      </c>
      <c r="FZ9" s="162">
        <v>182</v>
      </c>
      <c r="GA9" s="162">
        <v>183</v>
      </c>
      <c r="GB9" s="162">
        <v>184</v>
      </c>
      <c r="GC9" s="162">
        <v>185</v>
      </c>
      <c r="GD9" s="162">
        <v>186</v>
      </c>
      <c r="GE9" s="162">
        <v>187</v>
      </c>
      <c r="GF9" s="162">
        <v>188</v>
      </c>
      <c r="GG9" s="162">
        <v>189</v>
      </c>
      <c r="GH9" s="162">
        <v>190</v>
      </c>
      <c r="GI9" s="162">
        <v>191</v>
      </c>
      <c r="GJ9" s="162">
        <v>192</v>
      </c>
      <c r="GK9" s="162">
        <v>193</v>
      </c>
      <c r="GL9" s="162">
        <v>194</v>
      </c>
      <c r="GM9" s="162">
        <v>195</v>
      </c>
      <c r="GN9" s="162">
        <v>196</v>
      </c>
      <c r="GO9" s="162">
        <v>197</v>
      </c>
      <c r="GP9" s="162">
        <v>198</v>
      </c>
      <c r="GQ9" s="162">
        <v>199</v>
      </c>
      <c r="GR9" s="162">
        <v>200</v>
      </c>
      <c r="GS9" s="162">
        <v>201</v>
      </c>
      <c r="GT9" s="162">
        <v>202</v>
      </c>
      <c r="GU9" s="162">
        <v>203</v>
      </c>
      <c r="GV9" s="163"/>
      <c r="GW9" s="163"/>
      <c r="GX9" s="163"/>
      <c r="GY9" s="163"/>
      <c r="GZ9" s="163"/>
      <c r="HA9" s="163"/>
      <c r="HB9" s="163"/>
      <c r="HC9" s="163"/>
      <c r="HD9" s="163"/>
      <c r="HE9" s="163"/>
      <c r="HF9" s="163"/>
      <c r="HG9" s="163"/>
      <c r="HH9" s="163"/>
      <c r="HI9" s="163"/>
      <c r="HJ9" s="163"/>
      <c r="HK9" s="163"/>
      <c r="HL9" s="163"/>
      <c r="HM9" s="163"/>
      <c r="HN9" s="163"/>
      <c r="HO9" s="163"/>
      <c r="HP9" s="163"/>
      <c r="HQ9" s="163"/>
      <c r="HR9" s="163"/>
      <c r="HS9" s="163"/>
      <c r="HT9" s="163"/>
      <c r="HU9" s="163"/>
      <c r="HV9" s="163"/>
    </row>
    <row r="10" spans="1:230" s="1" customFormat="1" ht="15" customHeight="1" x14ac:dyDescent="0.25">
      <c r="A10" s="73">
        <v>1</v>
      </c>
      <c r="B10" s="155"/>
      <c r="C10" s="142"/>
      <c r="D10" s="73"/>
      <c r="E10" s="110"/>
      <c r="F10" s="110"/>
      <c r="G10" s="110"/>
      <c r="H10" s="110"/>
      <c r="I10" s="139">
        <f t="shared" ref="I10:I17" si="0">SUM(C10:H10)</f>
        <v>0</v>
      </c>
      <c r="J10" s="110"/>
      <c r="K10" s="139">
        <f t="shared" ref="K10:K17" si="1">I10+J10</f>
        <v>0</v>
      </c>
      <c r="L10" s="110"/>
      <c r="M10" s="110"/>
      <c r="N10" s="110"/>
      <c r="O10" s="74" t="e">
        <f>N10/M10</f>
        <v>#DIV/0!</v>
      </c>
      <c r="P10" s="111"/>
      <c r="Q10" s="111"/>
      <c r="R10" s="111"/>
      <c r="S10" s="74" t="e">
        <f>R10/P10</f>
        <v>#DIV/0!</v>
      </c>
      <c r="T10" s="75">
        <f>M10+P10</f>
        <v>0</v>
      </c>
      <c r="U10" s="74">
        <f>N10+R10</f>
        <v>0</v>
      </c>
      <c r="V10" s="74" t="e">
        <f>U10/T10</f>
        <v>#DIV/0!</v>
      </c>
      <c r="W10" s="73"/>
      <c r="X10" s="74"/>
      <c r="Y10" s="74"/>
      <c r="Z10" s="113"/>
      <c r="AA10" s="112"/>
      <c r="AB10" s="74" t="e">
        <f>AA10/Z10</f>
        <v>#DIV/0!</v>
      </c>
      <c r="AC10" s="114"/>
      <c r="AD10" s="114"/>
      <c r="AE10" s="114"/>
      <c r="AF10" s="74" t="e">
        <f>AE10/AC10</f>
        <v>#DIV/0!</v>
      </c>
      <c r="AG10" s="73"/>
      <c r="AH10" s="73"/>
      <c r="AI10" s="74" t="e">
        <f>AH10/AG10</f>
        <v>#DIV/0!</v>
      </c>
      <c r="AJ10" s="74">
        <f>AA10+AE10+AH10</f>
        <v>0</v>
      </c>
      <c r="AK10" s="74">
        <f>K10+L10+U10+W10+AJ10</f>
        <v>0</v>
      </c>
      <c r="AL10" s="117"/>
      <c r="AM10" s="117"/>
      <c r="AN10" s="117"/>
      <c r="AO10" s="74" t="e">
        <f t="shared" ref="AO10:AO27" si="2">AN10/AM10</f>
        <v>#DIV/0!</v>
      </c>
      <c r="AP10" s="119"/>
      <c r="AQ10" s="119"/>
      <c r="AR10" s="119"/>
      <c r="AS10" s="74" t="e">
        <f>AR10/AQ10</f>
        <v>#DIV/0!</v>
      </c>
      <c r="AT10" s="122"/>
      <c r="AU10" s="122"/>
      <c r="AV10" s="122"/>
      <c r="AW10" s="74" t="e">
        <f>AV10/AU10</f>
        <v>#DIV/0!</v>
      </c>
      <c r="AX10" s="124"/>
      <c r="AY10" s="124"/>
      <c r="AZ10" s="124"/>
      <c r="BA10" s="74" t="e">
        <f>AZ10/AY10</f>
        <v>#DIV/0!</v>
      </c>
      <c r="BB10" s="74">
        <f>AL10+AP10+AT10+AX10</f>
        <v>0</v>
      </c>
      <c r="BC10" s="74">
        <f>AM10+AQ10+AU10+AY10</f>
        <v>0</v>
      </c>
      <c r="BD10" s="74">
        <f>AN10+AR10+AV10+AZ10</f>
        <v>0</v>
      </c>
      <c r="BE10" s="74" t="e">
        <f>BD10/BC10</f>
        <v>#DIV/0!</v>
      </c>
      <c r="BF10" s="126"/>
      <c r="BG10" s="126"/>
      <c r="BH10" s="74" t="e">
        <f>BG10/BF10</f>
        <v>#DIV/0!</v>
      </c>
      <c r="BI10" s="127"/>
      <c r="BJ10" s="127"/>
      <c r="BK10" s="74" t="e">
        <f>BJ10/BI10</f>
        <v>#DIV/0!</v>
      </c>
      <c r="BL10" s="74">
        <f>BF10+BI10</f>
        <v>0</v>
      </c>
      <c r="BM10" s="74">
        <f>BG10+BJ10</f>
        <v>0</v>
      </c>
      <c r="BN10" s="74" t="e">
        <f>BM10/BL10</f>
        <v>#DIV/0!</v>
      </c>
      <c r="BO10" s="73"/>
      <c r="BP10" s="73"/>
      <c r="BQ10" s="74" t="e">
        <f>BP10/BO10</f>
        <v>#DIV/0!</v>
      </c>
      <c r="BR10" s="128"/>
      <c r="BS10" s="128"/>
      <c r="BT10" s="128"/>
      <c r="BU10" s="128"/>
      <c r="BV10" s="74" t="e">
        <f>BS10/BR10</f>
        <v>#DIV/0!</v>
      </c>
      <c r="BW10" s="74" t="e">
        <f>BT10/BR10</f>
        <v>#DIV/0!</v>
      </c>
      <c r="BX10" s="74" t="e">
        <f>BU10/BR10</f>
        <v>#DIV/0!</v>
      </c>
      <c r="BY10" s="73"/>
      <c r="BZ10" s="73"/>
      <c r="CA10" s="73"/>
      <c r="CB10" s="73"/>
      <c r="CC10" s="73"/>
      <c r="CD10" s="74" t="e">
        <f>BZ10/BY10</f>
        <v>#DIV/0!</v>
      </c>
      <c r="CE10" s="74" t="e">
        <f>CA10/BY10</f>
        <v>#DIV/0!</v>
      </c>
      <c r="CF10" s="74" t="e">
        <f>CB10/BY10</f>
        <v>#DIV/0!</v>
      </c>
      <c r="CG10" s="74" t="e">
        <f>CC10/BY10</f>
        <v>#DIV/0!</v>
      </c>
      <c r="CH10" s="73"/>
      <c r="CI10" s="73"/>
      <c r="CJ10" s="74" t="e">
        <f>CI10/CH10</f>
        <v>#DIV/0!</v>
      </c>
      <c r="CK10" s="74">
        <f t="shared" ref="CK10:CK26" si="3">BY10</f>
        <v>0</v>
      </c>
      <c r="CL10" s="74">
        <f t="shared" ref="CL10:CL26" si="4">BR10</f>
        <v>0</v>
      </c>
      <c r="CM10" s="74">
        <f>CH10</f>
        <v>0</v>
      </c>
      <c r="CN10" s="74">
        <f>CK10+CL10+CM10</f>
        <v>0</v>
      </c>
      <c r="CO10" s="74">
        <f t="shared" ref="CO10:CO26" si="5">BZ10</f>
        <v>0</v>
      </c>
      <c r="CP10" s="74">
        <f t="shared" ref="CP10:CP26" si="6">BS10+CA10</f>
        <v>0</v>
      </c>
      <c r="CQ10" s="74">
        <f t="shared" ref="CQ10:CQ26" si="7">BT10+CB10</f>
        <v>0</v>
      </c>
      <c r="CR10" s="74">
        <f>CO10+CP10+CQ10</f>
        <v>0</v>
      </c>
      <c r="CS10" s="74">
        <f>CI10</f>
        <v>0</v>
      </c>
      <c r="CT10" s="74">
        <f t="shared" ref="CT10:CT26" si="8">BU10+CC10</f>
        <v>0</v>
      </c>
      <c r="CU10" s="74">
        <f>CR10+CS10+CT10</f>
        <v>0</v>
      </c>
      <c r="CV10" s="145"/>
      <c r="CW10" s="142"/>
      <c r="CX10" s="74" t="e">
        <f>CW10/CV10</f>
        <v>#DIV/0!</v>
      </c>
      <c r="CY10" s="142"/>
      <c r="CZ10" s="142"/>
      <c r="DA10" s="143">
        <f t="shared" ref="DA10:DA17" si="9">CY10*CZ10</f>
        <v>0</v>
      </c>
      <c r="DB10" s="145"/>
      <c r="DC10" s="78" t="e">
        <f>(DB10/CY10)*1000</f>
        <v>#DIV/0!</v>
      </c>
      <c r="DD10" s="14">
        <f t="shared" ref="DD10:DD26" si="10">BC10+BL10+BO10+CN10+CV10</f>
        <v>0</v>
      </c>
      <c r="DE10" s="14">
        <f t="shared" ref="DE10:DE26" si="11">BD10+BM10+BP10+CU10+CW10+DB10</f>
        <v>0</v>
      </c>
      <c r="DF10" s="12">
        <f>AK10+DE10</f>
        <v>0</v>
      </c>
      <c r="DG10" s="74"/>
      <c r="DH10" s="74"/>
      <c r="DI10" s="78">
        <f>DG10+DH10</f>
        <v>0</v>
      </c>
      <c r="DJ10" s="14">
        <f>DF10+DI10</f>
        <v>0</v>
      </c>
      <c r="DK10" s="149"/>
      <c r="DL10" s="149"/>
      <c r="DM10" s="146">
        <f t="shared" ref="DM10:DM17" si="12">DK10+DL10</f>
        <v>0</v>
      </c>
      <c r="DN10" s="142"/>
      <c r="DO10" s="142"/>
      <c r="DP10" s="142"/>
      <c r="DQ10" s="143">
        <f t="shared" ref="DQ10:DQ17" si="13">SUM(DO10+DP10)</f>
        <v>0</v>
      </c>
      <c r="DR10" s="147"/>
      <c r="DS10" s="147"/>
      <c r="DT10" s="147"/>
      <c r="DU10" s="143">
        <f t="shared" ref="DU10:DU17" si="14">SUM(DS10+DT10)</f>
        <v>0</v>
      </c>
      <c r="DV10" s="142"/>
      <c r="DW10" s="142"/>
      <c r="DX10" s="147"/>
      <c r="DY10" s="142"/>
      <c r="DZ10" s="142"/>
      <c r="EA10" s="142"/>
      <c r="EB10" s="142"/>
      <c r="EC10" s="142"/>
      <c r="ED10" s="142"/>
      <c r="EE10" s="142"/>
      <c r="EF10" s="142"/>
      <c r="EG10" s="142"/>
      <c r="EH10" s="143">
        <f t="shared" ref="EH10:EH17" si="15">SUM(DV10:EG10)</f>
        <v>0</v>
      </c>
      <c r="EI10" s="142"/>
      <c r="EJ10" s="143">
        <f t="shared" ref="EJ10:EJ17" si="16">EH10+EI10</f>
        <v>0</v>
      </c>
      <c r="EK10" s="142"/>
      <c r="EL10" s="142"/>
      <c r="EM10" s="142"/>
      <c r="EN10" s="142"/>
      <c r="EO10" s="142"/>
      <c r="EP10" s="142"/>
      <c r="EQ10" s="142"/>
      <c r="ER10" s="142"/>
      <c r="ES10" s="142"/>
      <c r="ET10" s="142"/>
      <c r="EU10" s="143">
        <f t="shared" ref="EU10:EU17" si="17">SUM(EM10:ET10)</f>
        <v>0</v>
      </c>
      <c r="EV10" s="142"/>
      <c r="EW10" s="142"/>
      <c r="EX10" s="142"/>
      <c r="EY10" s="142"/>
      <c r="EZ10" s="142"/>
      <c r="FA10" s="142"/>
      <c r="FB10" s="142"/>
      <c r="FC10" s="142"/>
      <c r="FD10" s="142"/>
      <c r="FE10" s="142"/>
      <c r="FF10" s="142"/>
      <c r="FG10" s="74">
        <f>SUM(EY10:FF10)</f>
        <v>0</v>
      </c>
      <c r="FH10" s="142"/>
      <c r="FI10" s="74">
        <f t="shared" ref="FI10:FT10" si="18">EK10+EW10</f>
        <v>0</v>
      </c>
      <c r="FJ10" s="74">
        <f t="shared" si="18"/>
        <v>0</v>
      </c>
      <c r="FK10" s="74">
        <f t="shared" si="18"/>
        <v>0</v>
      </c>
      <c r="FL10" s="74">
        <f t="shared" si="18"/>
        <v>0</v>
      </c>
      <c r="FM10" s="74">
        <f t="shared" si="18"/>
        <v>0</v>
      </c>
      <c r="FN10" s="74">
        <f t="shared" si="18"/>
        <v>0</v>
      </c>
      <c r="FO10" s="74">
        <f t="shared" si="18"/>
        <v>0</v>
      </c>
      <c r="FP10" s="74">
        <f t="shared" si="18"/>
        <v>0</v>
      </c>
      <c r="FQ10" s="74">
        <f t="shared" si="18"/>
        <v>0</v>
      </c>
      <c r="FR10" s="74">
        <f t="shared" si="18"/>
        <v>0</v>
      </c>
      <c r="FS10" s="74">
        <f t="shared" si="18"/>
        <v>0</v>
      </c>
      <c r="FT10" s="74">
        <f t="shared" si="18"/>
        <v>0</v>
      </c>
      <c r="FU10" s="142"/>
      <c r="FV10" s="142"/>
      <c r="FW10" s="142"/>
      <c r="FX10" s="142"/>
      <c r="FY10" s="142"/>
      <c r="FZ10" s="142"/>
      <c r="GA10" s="74">
        <f>FU10+FX10</f>
        <v>0</v>
      </c>
      <c r="GB10" s="74">
        <f>FV10+FY10</f>
        <v>0</v>
      </c>
      <c r="GC10" s="74">
        <f>FW10+FZ10</f>
        <v>0</v>
      </c>
      <c r="GD10" s="73"/>
      <c r="GE10" s="73"/>
      <c r="GF10" s="73"/>
      <c r="GG10" s="73"/>
      <c r="GH10" s="73"/>
      <c r="GI10" s="73"/>
      <c r="GJ10" s="74">
        <f>GD10+GG10</f>
        <v>0</v>
      </c>
      <c r="GK10" s="74">
        <f>GE10+GH10</f>
        <v>0</v>
      </c>
      <c r="GL10" s="74">
        <f>GF10+GI10</f>
        <v>0</v>
      </c>
      <c r="GM10" s="74">
        <f t="shared" ref="GM10:GR10" si="19">FU10+GD10</f>
        <v>0</v>
      </c>
      <c r="GN10" s="74">
        <f t="shared" si="19"/>
        <v>0</v>
      </c>
      <c r="GO10" s="74">
        <f t="shared" si="19"/>
        <v>0</v>
      </c>
      <c r="GP10" s="74">
        <f t="shared" si="19"/>
        <v>0</v>
      </c>
      <c r="GQ10" s="74">
        <f t="shared" si="19"/>
        <v>0</v>
      </c>
      <c r="GR10" s="74">
        <f t="shared" si="19"/>
        <v>0</v>
      </c>
      <c r="GS10" s="74">
        <f>GM10+GP10</f>
        <v>0</v>
      </c>
      <c r="GT10" s="74">
        <f>GN10+GQ10</f>
        <v>0</v>
      </c>
      <c r="GU10" s="74">
        <f>GO10+GR10</f>
        <v>0</v>
      </c>
      <c r="GV10" s="5"/>
      <c r="GW10" s="5"/>
      <c r="GX10" s="5"/>
      <c r="GY10" s="5"/>
      <c r="GZ10" s="5"/>
      <c r="HA10" s="5"/>
      <c r="HB10" s="5"/>
      <c r="HC10" s="5"/>
      <c r="HD10" s="5"/>
      <c r="HE10" s="5"/>
      <c r="HF10" s="5"/>
      <c r="HG10" s="5"/>
      <c r="HH10" s="5"/>
      <c r="HI10" s="5"/>
      <c r="HJ10" s="5"/>
      <c r="HK10" s="5"/>
      <c r="HL10" s="5"/>
      <c r="HM10" s="5"/>
      <c r="HN10" s="5"/>
      <c r="HO10" s="5"/>
      <c r="HP10" s="5"/>
      <c r="HQ10" s="5"/>
      <c r="HR10" s="5"/>
      <c r="HS10" s="5"/>
      <c r="HT10" s="5"/>
      <c r="HU10" s="5"/>
      <c r="HV10" s="5"/>
    </row>
    <row r="11" spans="1:230" s="1" customFormat="1" ht="15" customHeight="1" x14ac:dyDescent="0.25">
      <c r="A11" s="73">
        <v>2</v>
      </c>
      <c r="B11" s="155"/>
      <c r="C11" s="157"/>
      <c r="D11" s="73"/>
      <c r="E11" s="110"/>
      <c r="F11" s="110"/>
      <c r="G11" s="110"/>
      <c r="H11" s="110"/>
      <c r="I11" s="139">
        <f t="shared" si="0"/>
        <v>0</v>
      </c>
      <c r="J11" s="110"/>
      <c r="K11" s="139">
        <f t="shared" si="1"/>
        <v>0</v>
      </c>
      <c r="L11" s="110"/>
      <c r="M11" s="110"/>
      <c r="N11" s="110"/>
      <c r="O11" s="74" t="e">
        <f t="shared" ref="O11:O27" si="20">N11/M11</f>
        <v>#DIV/0!</v>
      </c>
      <c r="P11" s="111"/>
      <c r="Q11" s="111"/>
      <c r="R11" s="111"/>
      <c r="S11" s="74" t="e">
        <f t="shared" ref="S11:S27" si="21">R11/P11</f>
        <v>#DIV/0!</v>
      </c>
      <c r="T11" s="75">
        <f t="shared" ref="T11:T26" si="22">M11+P11</f>
        <v>0</v>
      </c>
      <c r="U11" s="74">
        <f t="shared" ref="U11:U26" si="23">N11+R11</f>
        <v>0</v>
      </c>
      <c r="V11" s="74" t="e">
        <f t="shared" ref="V11:V27" si="24">U11/T11</f>
        <v>#DIV/0!</v>
      </c>
      <c r="W11" s="73"/>
      <c r="X11" s="74"/>
      <c r="Y11" s="74"/>
      <c r="Z11" s="113"/>
      <c r="AA11" s="112"/>
      <c r="AB11" s="74" t="e">
        <f t="shared" ref="AB11:AB26" si="25">AA11/Z11</f>
        <v>#DIV/0!</v>
      </c>
      <c r="AC11" s="114"/>
      <c r="AD11" s="114"/>
      <c r="AE11" s="114"/>
      <c r="AF11" s="74" t="e">
        <f t="shared" ref="AF11:AF27" si="26">AE11/AC11</f>
        <v>#DIV/0!</v>
      </c>
      <c r="AG11" s="73"/>
      <c r="AH11" s="73"/>
      <c r="AI11" s="74" t="e">
        <f t="shared" ref="AI11:AI27" si="27">AH11/AG11</f>
        <v>#DIV/0!</v>
      </c>
      <c r="AJ11" s="74">
        <f t="shared" ref="AJ11:AJ26" si="28">AA11+AE11+AH11</f>
        <v>0</v>
      </c>
      <c r="AK11" s="74">
        <f t="shared" ref="AK11:AK26" si="29">K11+L11+U11+W11+AJ11</f>
        <v>0</v>
      </c>
      <c r="AL11" s="117"/>
      <c r="AM11" s="117"/>
      <c r="AN11" s="117"/>
      <c r="AO11" s="74" t="e">
        <f t="shared" si="2"/>
        <v>#DIV/0!</v>
      </c>
      <c r="AP11" s="118"/>
      <c r="AQ11" s="118"/>
      <c r="AR11" s="118"/>
      <c r="AS11" s="74" t="e">
        <f t="shared" ref="AS11:AS27" si="30">AR11/AQ11</f>
        <v>#DIV/0!</v>
      </c>
      <c r="AT11" s="121"/>
      <c r="AU11" s="121"/>
      <c r="AV11" s="121"/>
      <c r="AW11" s="74" t="e">
        <f t="shared" ref="AW11:AW27" si="31">AV11/AU11</f>
        <v>#DIV/0!</v>
      </c>
      <c r="AX11" s="123"/>
      <c r="AY11" s="123"/>
      <c r="AZ11" s="123"/>
      <c r="BA11" s="74" t="e">
        <f t="shared" ref="BA11:BA27" si="32">AZ11/AY11</f>
        <v>#DIV/0!</v>
      </c>
      <c r="BB11" s="74">
        <f t="shared" ref="BB11:BB26" si="33">AL11+AP11+AT11+AX11</f>
        <v>0</v>
      </c>
      <c r="BC11" s="74">
        <f t="shared" ref="BC11:BC26" si="34">AM11+AQ11+AU11+AY11</f>
        <v>0</v>
      </c>
      <c r="BD11" s="74">
        <f t="shared" ref="BD11:BD26" si="35">AN11+AR11+AV11+AZ11</f>
        <v>0</v>
      </c>
      <c r="BE11" s="74" t="e">
        <f t="shared" ref="BE11:BE27" si="36">BD11/BC11</f>
        <v>#DIV/0!</v>
      </c>
      <c r="BF11" s="126"/>
      <c r="BG11" s="126"/>
      <c r="BH11" s="74" t="e">
        <f t="shared" ref="BH11:BH27" si="37">BG11/BF11</f>
        <v>#DIV/0!</v>
      </c>
      <c r="BI11" s="127"/>
      <c r="BJ11" s="127"/>
      <c r="BK11" s="74" t="e">
        <f t="shared" ref="BK11:BK27" si="38">BJ11/BI11</f>
        <v>#DIV/0!</v>
      </c>
      <c r="BL11" s="74">
        <f t="shared" ref="BL11:BL26" si="39">BF11+BI11</f>
        <v>0</v>
      </c>
      <c r="BM11" s="74">
        <f t="shared" ref="BM11:BM26" si="40">BG11+BJ11</f>
        <v>0</v>
      </c>
      <c r="BN11" s="74" t="e">
        <f t="shared" ref="BN11:BN27" si="41">BM11/BL11</f>
        <v>#DIV/0!</v>
      </c>
      <c r="BO11" s="73"/>
      <c r="BP11" s="73"/>
      <c r="BQ11" s="74" t="e">
        <f t="shared" ref="BQ11:BQ27" si="42">BP11/BO11</f>
        <v>#DIV/0!</v>
      </c>
      <c r="BR11" s="128"/>
      <c r="BS11" s="128"/>
      <c r="BT11" s="128"/>
      <c r="BU11" s="128"/>
      <c r="BV11" s="74" t="e">
        <f t="shared" ref="BV11:BV27" si="43">BS11/BR11</f>
        <v>#DIV/0!</v>
      </c>
      <c r="BW11" s="74" t="e">
        <f t="shared" ref="BW11:BW27" si="44">BT11/BR11</f>
        <v>#DIV/0!</v>
      </c>
      <c r="BX11" s="74" t="e">
        <f t="shared" ref="BX11:BX27" si="45">BU11/BR11</f>
        <v>#DIV/0!</v>
      </c>
      <c r="BY11" s="73"/>
      <c r="BZ11" s="73"/>
      <c r="CA11" s="73"/>
      <c r="CB11" s="73"/>
      <c r="CC11" s="73"/>
      <c r="CD11" s="74" t="e">
        <f t="shared" ref="CD11:CD27" si="46">BZ11/BY11</f>
        <v>#DIV/0!</v>
      </c>
      <c r="CE11" s="74" t="e">
        <f t="shared" ref="CE11:CE27" si="47">CA11/BY11</f>
        <v>#DIV/0!</v>
      </c>
      <c r="CF11" s="74" t="e">
        <f t="shared" ref="CF11:CF27" si="48">CB11/BY11</f>
        <v>#DIV/0!</v>
      </c>
      <c r="CG11" s="74" t="e">
        <f t="shared" ref="CG11:CG27" si="49">CC11/BY11</f>
        <v>#DIV/0!</v>
      </c>
      <c r="CH11" s="73"/>
      <c r="CI11" s="73"/>
      <c r="CJ11" s="74" t="e">
        <f t="shared" ref="CJ11:CJ27" si="50">CI11/CH11</f>
        <v>#DIV/0!</v>
      </c>
      <c r="CK11" s="74">
        <f t="shared" si="3"/>
        <v>0</v>
      </c>
      <c r="CL11" s="74">
        <f t="shared" si="4"/>
        <v>0</v>
      </c>
      <c r="CM11" s="74">
        <f t="shared" ref="CM11:CM26" si="51">CH11</f>
        <v>0</v>
      </c>
      <c r="CN11" s="74">
        <f t="shared" ref="CN11:CN26" si="52">CK11+CL11+CM11</f>
        <v>0</v>
      </c>
      <c r="CO11" s="74">
        <f t="shared" si="5"/>
        <v>0</v>
      </c>
      <c r="CP11" s="74">
        <f t="shared" si="6"/>
        <v>0</v>
      </c>
      <c r="CQ11" s="74">
        <f t="shared" si="7"/>
        <v>0</v>
      </c>
      <c r="CR11" s="74">
        <f t="shared" ref="CR11:CR26" si="53">CO11+CP11+CQ11</f>
        <v>0</v>
      </c>
      <c r="CS11" s="74">
        <f t="shared" ref="CS11:CS26" si="54">CI11</f>
        <v>0</v>
      </c>
      <c r="CT11" s="74">
        <f t="shared" si="8"/>
        <v>0</v>
      </c>
      <c r="CU11" s="74">
        <f t="shared" ref="CU11:CU26" si="55">CR11+CS11+CT11</f>
        <v>0</v>
      </c>
      <c r="CV11" s="145"/>
      <c r="CW11" s="142"/>
      <c r="CX11" s="74" t="e">
        <f t="shared" ref="CX11:CX26" si="56">CW11/CV11</f>
        <v>#DIV/0!</v>
      </c>
      <c r="CY11" s="142"/>
      <c r="CZ11" s="142"/>
      <c r="DA11" s="143">
        <f t="shared" si="9"/>
        <v>0</v>
      </c>
      <c r="DB11" s="145"/>
      <c r="DC11" s="78" t="e">
        <f t="shared" ref="DC11:DC27" si="57">(DB11/CY11)*1000</f>
        <v>#DIV/0!</v>
      </c>
      <c r="DD11" s="14">
        <f t="shared" si="10"/>
        <v>0</v>
      </c>
      <c r="DE11" s="14">
        <f t="shared" si="11"/>
        <v>0</v>
      </c>
      <c r="DF11" s="12">
        <f t="shared" ref="DF11:DF26" si="58">AK11+DE11</f>
        <v>0</v>
      </c>
      <c r="DG11" s="74"/>
      <c r="DH11" s="74"/>
      <c r="DI11" s="78">
        <f t="shared" ref="DI11:DI26" si="59">DG11+DH11</f>
        <v>0</v>
      </c>
      <c r="DJ11" s="14">
        <f t="shared" ref="DJ11:DJ26" si="60">DF11+DI11</f>
        <v>0</v>
      </c>
      <c r="DK11" s="150"/>
      <c r="DL11" s="149"/>
      <c r="DM11" s="146">
        <f t="shared" si="12"/>
        <v>0</v>
      </c>
      <c r="DN11" s="142"/>
      <c r="DO11" s="142"/>
      <c r="DP11" s="142"/>
      <c r="DQ11" s="143">
        <f t="shared" si="13"/>
        <v>0</v>
      </c>
      <c r="DR11" s="147"/>
      <c r="DS11" s="147"/>
      <c r="DT11" s="147"/>
      <c r="DU11" s="143">
        <f t="shared" si="14"/>
        <v>0</v>
      </c>
      <c r="DV11" s="142"/>
      <c r="DW11" s="142"/>
      <c r="DX11" s="147"/>
      <c r="DY11" s="142"/>
      <c r="DZ11" s="142"/>
      <c r="EA11" s="142"/>
      <c r="EB11" s="142"/>
      <c r="EC11" s="142"/>
      <c r="ED11" s="142"/>
      <c r="EE11" s="142"/>
      <c r="EF11" s="142"/>
      <c r="EG11" s="142"/>
      <c r="EH11" s="143">
        <f t="shared" si="15"/>
        <v>0</v>
      </c>
      <c r="EI11" s="142"/>
      <c r="EJ11" s="143">
        <f t="shared" si="16"/>
        <v>0</v>
      </c>
      <c r="EK11" s="142"/>
      <c r="EL11" s="142"/>
      <c r="EM11" s="142"/>
      <c r="EN11" s="142"/>
      <c r="EO11" s="142"/>
      <c r="EP11" s="142"/>
      <c r="EQ11" s="142"/>
      <c r="ER11" s="142"/>
      <c r="ES11" s="142"/>
      <c r="ET11" s="142"/>
      <c r="EU11" s="143">
        <f t="shared" si="17"/>
        <v>0</v>
      </c>
      <c r="EV11" s="142"/>
      <c r="EW11" s="142"/>
      <c r="EX11" s="142"/>
      <c r="EY11" s="142"/>
      <c r="EZ11" s="142"/>
      <c r="FA11" s="142"/>
      <c r="FB11" s="142"/>
      <c r="FC11" s="142"/>
      <c r="FD11" s="142"/>
      <c r="FE11" s="142"/>
      <c r="FF11" s="142"/>
      <c r="FG11" s="74">
        <f t="shared" ref="FG11:FG26" si="61">SUM(EY11:FF11)</f>
        <v>0</v>
      </c>
      <c r="FH11" s="142"/>
      <c r="FI11" s="74">
        <f t="shared" ref="FI11:FJ26" si="62">EK11+EW11</f>
        <v>0</v>
      </c>
      <c r="FJ11" s="74">
        <f t="shared" ref="FJ11:FJ25" si="63">EL11+EX11</f>
        <v>0</v>
      </c>
      <c r="FK11" s="74">
        <f t="shared" ref="FK11:FK26" si="64">EM11+EY11</f>
        <v>0</v>
      </c>
      <c r="FL11" s="74">
        <f t="shared" ref="FL11:FL26" si="65">EN11+EZ11</f>
        <v>0</v>
      </c>
      <c r="FM11" s="74">
        <f t="shared" ref="FM11:FM26" si="66">EO11+FA11</f>
        <v>0</v>
      </c>
      <c r="FN11" s="74">
        <f t="shared" ref="FN11:FN26" si="67">EP11+FB11</f>
        <v>0</v>
      </c>
      <c r="FO11" s="74">
        <f t="shared" ref="FO11:FO26" si="68">EQ11+FC11</f>
        <v>0</v>
      </c>
      <c r="FP11" s="74">
        <f t="shared" ref="FP11:FP26" si="69">ER11+FD11</f>
        <v>0</v>
      </c>
      <c r="FQ11" s="74">
        <f t="shared" ref="FQ11:FQ26" si="70">ES11+FE11</f>
        <v>0</v>
      </c>
      <c r="FR11" s="74">
        <f t="shared" ref="FR11:FR26" si="71">ET11+FF11</f>
        <v>0</v>
      </c>
      <c r="FS11" s="74">
        <f t="shared" ref="FS11:FS26" si="72">EU11+FG11</f>
        <v>0</v>
      </c>
      <c r="FT11" s="74">
        <f t="shared" ref="FT11:FT26" si="73">EV11+FH11</f>
        <v>0</v>
      </c>
      <c r="FU11" s="142"/>
      <c r="FV11" s="142"/>
      <c r="FW11" s="142"/>
      <c r="FX11" s="142"/>
      <c r="FY11" s="142"/>
      <c r="FZ11" s="142"/>
      <c r="GA11" s="74">
        <f t="shared" ref="GA11:GA26" si="74">FU11+FX11</f>
        <v>0</v>
      </c>
      <c r="GB11" s="74">
        <f t="shared" ref="GB11:GB26" si="75">FV11+FY11</f>
        <v>0</v>
      </c>
      <c r="GC11" s="74">
        <f t="shared" ref="GC11:GC26" si="76">FW11+FZ11</f>
        <v>0</v>
      </c>
      <c r="GD11" s="73"/>
      <c r="GE11" s="73"/>
      <c r="GF11" s="73"/>
      <c r="GG11" s="73"/>
      <c r="GH11" s="73"/>
      <c r="GI11" s="73"/>
      <c r="GJ11" s="74">
        <f t="shared" ref="GJ11:GJ26" si="77">GD11+GG11</f>
        <v>0</v>
      </c>
      <c r="GK11" s="74">
        <f t="shared" ref="GK11:GK26" si="78">GE11+GH11</f>
        <v>0</v>
      </c>
      <c r="GL11" s="74">
        <f t="shared" ref="GL11:GL26" si="79">GF11+GI11</f>
        <v>0</v>
      </c>
      <c r="GM11" s="74">
        <f t="shared" ref="GM11:GM26" si="80">FU11+GD11</f>
        <v>0</v>
      </c>
      <c r="GN11" s="74">
        <f t="shared" ref="GN11:GN26" si="81">FV11+GE11</f>
        <v>0</v>
      </c>
      <c r="GO11" s="74">
        <f t="shared" ref="GO11:GO26" si="82">FW11+GF11</f>
        <v>0</v>
      </c>
      <c r="GP11" s="74">
        <f t="shared" ref="GP11:GP26" si="83">FX11+GG11</f>
        <v>0</v>
      </c>
      <c r="GQ11" s="74">
        <f t="shared" ref="GQ11:GQ26" si="84">FY11+GH11</f>
        <v>0</v>
      </c>
      <c r="GR11" s="74">
        <f t="shared" ref="GR11:GR26" si="85">FZ11+GI11</f>
        <v>0</v>
      </c>
      <c r="GS11" s="74">
        <f t="shared" ref="GS11:GS26" si="86">GM11+GP11</f>
        <v>0</v>
      </c>
      <c r="GT11" s="74">
        <f t="shared" ref="GT11:GT26" si="87">GN11+GQ11</f>
        <v>0</v>
      </c>
      <c r="GU11" s="74">
        <f t="shared" ref="GU11:GU26" si="88">GO11+GR11</f>
        <v>0</v>
      </c>
      <c r="GV11" s="5"/>
      <c r="GW11" s="5"/>
      <c r="GX11" s="5"/>
      <c r="GY11" s="5"/>
      <c r="GZ11" s="5"/>
      <c r="HA11" s="5"/>
      <c r="HB11" s="5"/>
      <c r="HC11" s="5"/>
      <c r="HD11" s="5"/>
      <c r="HE11" s="5"/>
      <c r="HF11" s="5"/>
      <c r="HG11" s="5"/>
      <c r="HH11" s="5"/>
      <c r="HI11" s="5"/>
      <c r="HJ11" s="5"/>
      <c r="HK11" s="5"/>
      <c r="HL11" s="5"/>
      <c r="HM11" s="5"/>
      <c r="HN11" s="5"/>
      <c r="HO11" s="5"/>
      <c r="HP11" s="5"/>
      <c r="HQ11" s="5"/>
      <c r="HR11" s="5"/>
      <c r="HS11" s="5"/>
      <c r="HT11" s="5"/>
      <c r="HU11" s="5"/>
      <c r="HV11" s="5"/>
    </row>
    <row r="12" spans="1:230" s="1" customFormat="1" ht="15" customHeight="1" x14ac:dyDescent="0.25">
      <c r="A12" s="73">
        <v>3</v>
      </c>
      <c r="B12" s="155"/>
      <c r="C12" s="142"/>
      <c r="D12" s="73"/>
      <c r="E12" s="110"/>
      <c r="F12" s="110"/>
      <c r="G12" s="110"/>
      <c r="H12" s="110"/>
      <c r="I12" s="139">
        <f t="shared" si="0"/>
        <v>0</v>
      </c>
      <c r="J12" s="110"/>
      <c r="K12" s="139">
        <f t="shared" si="1"/>
        <v>0</v>
      </c>
      <c r="L12" s="110"/>
      <c r="M12" s="110"/>
      <c r="N12" s="110"/>
      <c r="O12" s="74" t="e">
        <f t="shared" si="20"/>
        <v>#DIV/0!</v>
      </c>
      <c r="P12" s="111"/>
      <c r="Q12" s="111"/>
      <c r="R12" s="111"/>
      <c r="S12" s="74" t="e">
        <f t="shared" si="21"/>
        <v>#DIV/0!</v>
      </c>
      <c r="T12" s="75">
        <f t="shared" si="22"/>
        <v>0</v>
      </c>
      <c r="U12" s="74">
        <f t="shared" si="23"/>
        <v>0</v>
      </c>
      <c r="V12" s="74" t="e">
        <f t="shared" si="24"/>
        <v>#DIV/0!</v>
      </c>
      <c r="W12" s="73"/>
      <c r="X12" s="74"/>
      <c r="Y12" s="74"/>
      <c r="Z12" s="113"/>
      <c r="AA12" s="112"/>
      <c r="AB12" s="74" t="e">
        <f t="shared" si="25"/>
        <v>#DIV/0!</v>
      </c>
      <c r="AC12" s="114"/>
      <c r="AD12" s="114"/>
      <c r="AE12" s="114"/>
      <c r="AF12" s="74" t="e">
        <f t="shared" si="26"/>
        <v>#DIV/0!</v>
      </c>
      <c r="AG12" s="73"/>
      <c r="AH12" s="73"/>
      <c r="AI12" s="74" t="e">
        <f t="shared" si="27"/>
        <v>#DIV/0!</v>
      </c>
      <c r="AJ12" s="74">
        <f t="shared" si="28"/>
        <v>0</v>
      </c>
      <c r="AK12" s="74">
        <f t="shared" si="29"/>
        <v>0</v>
      </c>
      <c r="AL12" s="117"/>
      <c r="AM12" s="117"/>
      <c r="AN12" s="117"/>
      <c r="AO12" s="74" t="e">
        <f t="shared" si="2"/>
        <v>#DIV/0!</v>
      </c>
      <c r="AP12" s="119"/>
      <c r="AQ12" s="119"/>
      <c r="AR12" s="119"/>
      <c r="AS12" s="74" t="e">
        <f t="shared" si="30"/>
        <v>#DIV/0!</v>
      </c>
      <c r="AT12" s="122"/>
      <c r="AU12" s="122"/>
      <c r="AV12" s="122"/>
      <c r="AW12" s="74" t="e">
        <f t="shared" si="31"/>
        <v>#DIV/0!</v>
      </c>
      <c r="AX12" s="124"/>
      <c r="AY12" s="124"/>
      <c r="AZ12" s="124"/>
      <c r="BA12" s="74" t="e">
        <f t="shared" si="32"/>
        <v>#DIV/0!</v>
      </c>
      <c r="BB12" s="74">
        <f t="shared" si="33"/>
        <v>0</v>
      </c>
      <c r="BC12" s="74">
        <f t="shared" si="34"/>
        <v>0</v>
      </c>
      <c r="BD12" s="74">
        <f t="shared" si="35"/>
        <v>0</v>
      </c>
      <c r="BE12" s="74" t="e">
        <f t="shared" si="36"/>
        <v>#DIV/0!</v>
      </c>
      <c r="BF12" s="126"/>
      <c r="BG12" s="126"/>
      <c r="BH12" s="74" t="e">
        <f t="shared" si="37"/>
        <v>#DIV/0!</v>
      </c>
      <c r="BI12" s="127"/>
      <c r="BJ12" s="127"/>
      <c r="BK12" s="74" t="e">
        <f t="shared" si="38"/>
        <v>#DIV/0!</v>
      </c>
      <c r="BL12" s="74">
        <f t="shared" si="39"/>
        <v>0</v>
      </c>
      <c r="BM12" s="74">
        <f t="shared" si="40"/>
        <v>0</v>
      </c>
      <c r="BN12" s="74" t="e">
        <f t="shared" si="41"/>
        <v>#DIV/0!</v>
      </c>
      <c r="BO12" s="73"/>
      <c r="BP12" s="73"/>
      <c r="BQ12" s="74" t="e">
        <f t="shared" si="42"/>
        <v>#DIV/0!</v>
      </c>
      <c r="BR12" s="128"/>
      <c r="BS12" s="128"/>
      <c r="BT12" s="128"/>
      <c r="BU12" s="128"/>
      <c r="BV12" s="74" t="e">
        <f t="shared" si="43"/>
        <v>#DIV/0!</v>
      </c>
      <c r="BW12" s="74" t="e">
        <f t="shared" si="44"/>
        <v>#DIV/0!</v>
      </c>
      <c r="BX12" s="74" t="e">
        <f t="shared" si="45"/>
        <v>#DIV/0!</v>
      </c>
      <c r="BY12" s="73"/>
      <c r="BZ12" s="73"/>
      <c r="CA12" s="73"/>
      <c r="CB12" s="73"/>
      <c r="CC12" s="73"/>
      <c r="CD12" s="74" t="e">
        <f t="shared" si="46"/>
        <v>#DIV/0!</v>
      </c>
      <c r="CE12" s="74" t="e">
        <f t="shared" si="47"/>
        <v>#DIV/0!</v>
      </c>
      <c r="CF12" s="74" t="e">
        <f t="shared" si="48"/>
        <v>#DIV/0!</v>
      </c>
      <c r="CG12" s="74" t="e">
        <f t="shared" si="49"/>
        <v>#DIV/0!</v>
      </c>
      <c r="CH12" s="73"/>
      <c r="CI12" s="73"/>
      <c r="CJ12" s="74" t="e">
        <f t="shared" si="50"/>
        <v>#DIV/0!</v>
      </c>
      <c r="CK12" s="74">
        <f t="shared" si="3"/>
        <v>0</v>
      </c>
      <c r="CL12" s="74">
        <f t="shared" si="4"/>
        <v>0</v>
      </c>
      <c r="CM12" s="74">
        <f t="shared" si="51"/>
        <v>0</v>
      </c>
      <c r="CN12" s="74">
        <f t="shared" si="52"/>
        <v>0</v>
      </c>
      <c r="CO12" s="74">
        <f t="shared" si="5"/>
        <v>0</v>
      </c>
      <c r="CP12" s="74">
        <f t="shared" si="6"/>
        <v>0</v>
      </c>
      <c r="CQ12" s="74">
        <f t="shared" si="7"/>
        <v>0</v>
      </c>
      <c r="CR12" s="74">
        <f t="shared" si="53"/>
        <v>0</v>
      </c>
      <c r="CS12" s="74">
        <f t="shared" si="54"/>
        <v>0</v>
      </c>
      <c r="CT12" s="74">
        <f t="shared" si="8"/>
        <v>0</v>
      </c>
      <c r="CU12" s="74">
        <f t="shared" si="55"/>
        <v>0</v>
      </c>
      <c r="CV12" s="145"/>
      <c r="CW12" s="142"/>
      <c r="CX12" s="74" t="e">
        <f t="shared" si="56"/>
        <v>#DIV/0!</v>
      </c>
      <c r="CY12" s="142"/>
      <c r="CZ12" s="142"/>
      <c r="DA12" s="143">
        <f t="shared" si="9"/>
        <v>0</v>
      </c>
      <c r="DB12" s="145"/>
      <c r="DC12" s="78" t="e">
        <f t="shared" si="57"/>
        <v>#DIV/0!</v>
      </c>
      <c r="DD12" s="14">
        <f t="shared" si="10"/>
        <v>0</v>
      </c>
      <c r="DE12" s="14">
        <f t="shared" si="11"/>
        <v>0</v>
      </c>
      <c r="DF12" s="12">
        <f t="shared" si="58"/>
        <v>0</v>
      </c>
      <c r="DG12" s="74"/>
      <c r="DH12" s="74"/>
      <c r="DI12" s="78">
        <f t="shared" si="59"/>
        <v>0</v>
      </c>
      <c r="DJ12" s="14">
        <f t="shared" si="60"/>
        <v>0</v>
      </c>
      <c r="DK12" s="149"/>
      <c r="DL12" s="149"/>
      <c r="DM12" s="146">
        <f t="shared" si="12"/>
        <v>0</v>
      </c>
      <c r="DN12" s="142"/>
      <c r="DO12" s="142"/>
      <c r="DP12" s="142"/>
      <c r="DQ12" s="143">
        <f t="shared" si="13"/>
        <v>0</v>
      </c>
      <c r="DR12" s="147"/>
      <c r="DS12" s="147"/>
      <c r="DT12" s="147"/>
      <c r="DU12" s="143">
        <f t="shared" si="14"/>
        <v>0</v>
      </c>
      <c r="DV12" s="142"/>
      <c r="DW12" s="142"/>
      <c r="DX12" s="147"/>
      <c r="DY12" s="142"/>
      <c r="DZ12" s="142"/>
      <c r="EA12" s="142"/>
      <c r="EB12" s="142"/>
      <c r="EC12" s="142"/>
      <c r="ED12" s="142"/>
      <c r="EE12" s="142"/>
      <c r="EF12" s="142"/>
      <c r="EG12" s="142"/>
      <c r="EH12" s="143">
        <f t="shared" si="15"/>
        <v>0</v>
      </c>
      <c r="EI12" s="142"/>
      <c r="EJ12" s="143">
        <f t="shared" si="16"/>
        <v>0</v>
      </c>
      <c r="EK12" s="142"/>
      <c r="EL12" s="142"/>
      <c r="EM12" s="142"/>
      <c r="EN12" s="142"/>
      <c r="EO12" s="142"/>
      <c r="EP12" s="142"/>
      <c r="EQ12" s="142"/>
      <c r="ER12" s="142"/>
      <c r="ES12" s="142"/>
      <c r="ET12" s="142"/>
      <c r="EU12" s="143">
        <f t="shared" si="17"/>
        <v>0</v>
      </c>
      <c r="EV12" s="142"/>
      <c r="EW12" s="142"/>
      <c r="EX12" s="142"/>
      <c r="EY12" s="142"/>
      <c r="EZ12" s="142"/>
      <c r="FA12" s="142"/>
      <c r="FB12" s="142"/>
      <c r="FC12" s="142"/>
      <c r="FD12" s="142"/>
      <c r="FE12" s="142"/>
      <c r="FF12" s="142"/>
      <c r="FG12" s="74">
        <f t="shared" si="61"/>
        <v>0</v>
      </c>
      <c r="FH12" s="142"/>
      <c r="FI12" s="74">
        <f t="shared" si="62"/>
        <v>0</v>
      </c>
      <c r="FJ12" s="74">
        <f t="shared" si="63"/>
        <v>0</v>
      </c>
      <c r="FK12" s="74">
        <f t="shared" si="64"/>
        <v>0</v>
      </c>
      <c r="FL12" s="74">
        <f t="shared" si="65"/>
        <v>0</v>
      </c>
      <c r="FM12" s="74">
        <f t="shared" si="66"/>
        <v>0</v>
      </c>
      <c r="FN12" s="74">
        <f t="shared" si="67"/>
        <v>0</v>
      </c>
      <c r="FO12" s="74">
        <f t="shared" si="68"/>
        <v>0</v>
      </c>
      <c r="FP12" s="74">
        <f t="shared" si="69"/>
        <v>0</v>
      </c>
      <c r="FQ12" s="74">
        <f t="shared" si="70"/>
        <v>0</v>
      </c>
      <c r="FR12" s="74">
        <f t="shared" si="71"/>
        <v>0</v>
      </c>
      <c r="FS12" s="74">
        <f t="shared" si="72"/>
        <v>0</v>
      </c>
      <c r="FT12" s="74">
        <f t="shared" si="73"/>
        <v>0</v>
      </c>
      <c r="FU12" s="142"/>
      <c r="FV12" s="142"/>
      <c r="FW12" s="142"/>
      <c r="FX12" s="142"/>
      <c r="FY12" s="142"/>
      <c r="FZ12" s="142"/>
      <c r="GA12" s="74">
        <f t="shared" si="74"/>
        <v>0</v>
      </c>
      <c r="GB12" s="74">
        <f t="shared" si="75"/>
        <v>0</v>
      </c>
      <c r="GC12" s="74">
        <f t="shared" si="76"/>
        <v>0</v>
      </c>
      <c r="GD12" s="73"/>
      <c r="GE12" s="73"/>
      <c r="GF12" s="73"/>
      <c r="GG12" s="73"/>
      <c r="GH12" s="73"/>
      <c r="GI12" s="73"/>
      <c r="GJ12" s="74">
        <f t="shared" si="77"/>
        <v>0</v>
      </c>
      <c r="GK12" s="74">
        <f t="shared" si="78"/>
        <v>0</v>
      </c>
      <c r="GL12" s="74">
        <f t="shared" si="79"/>
        <v>0</v>
      </c>
      <c r="GM12" s="74">
        <f t="shared" si="80"/>
        <v>0</v>
      </c>
      <c r="GN12" s="74">
        <f t="shared" si="81"/>
        <v>0</v>
      </c>
      <c r="GO12" s="74">
        <f t="shared" si="82"/>
        <v>0</v>
      </c>
      <c r="GP12" s="74">
        <f t="shared" si="83"/>
        <v>0</v>
      </c>
      <c r="GQ12" s="74">
        <f t="shared" si="84"/>
        <v>0</v>
      </c>
      <c r="GR12" s="74">
        <f t="shared" si="85"/>
        <v>0</v>
      </c>
      <c r="GS12" s="74">
        <f t="shared" si="86"/>
        <v>0</v>
      </c>
      <c r="GT12" s="74">
        <f t="shared" si="87"/>
        <v>0</v>
      </c>
      <c r="GU12" s="74">
        <f t="shared" si="88"/>
        <v>0</v>
      </c>
      <c r="GV12" s="5"/>
      <c r="GW12" s="5"/>
      <c r="GX12" s="5"/>
      <c r="GY12" s="5"/>
      <c r="GZ12" s="5"/>
      <c r="HA12" s="5"/>
      <c r="HB12" s="5"/>
      <c r="HC12" s="5"/>
      <c r="HD12" s="5"/>
      <c r="HE12" s="5"/>
      <c r="HF12" s="5"/>
      <c r="HG12" s="5"/>
      <c r="HH12" s="5"/>
      <c r="HI12" s="5"/>
      <c r="HJ12" s="5"/>
      <c r="HK12" s="5"/>
      <c r="HL12" s="5"/>
      <c r="HM12" s="5"/>
      <c r="HN12" s="5"/>
      <c r="HO12" s="5"/>
      <c r="HP12" s="5"/>
      <c r="HQ12" s="5"/>
      <c r="HR12" s="5"/>
      <c r="HS12" s="5"/>
      <c r="HT12" s="5"/>
      <c r="HU12" s="5"/>
      <c r="HV12" s="5"/>
    </row>
    <row r="13" spans="1:230" s="1" customFormat="1" ht="15" customHeight="1" x14ac:dyDescent="0.25">
      <c r="A13" s="73">
        <v>4</v>
      </c>
      <c r="B13" s="155"/>
      <c r="C13" s="142"/>
      <c r="D13" s="73"/>
      <c r="E13" s="110"/>
      <c r="F13" s="110"/>
      <c r="G13" s="110"/>
      <c r="H13" s="110"/>
      <c r="I13" s="139">
        <f t="shared" si="0"/>
        <v>0</v>
      </c>
      <c r="J13" s="110"/>
      <c r="K13" s="139">
        <f t="shared" si="1"/>
        <v>0</v>
      </c>
      <c r="L13" s="110"/>
      <c r="M13" s="110"/>
      <c r="N13" s="110"/>
      <c r="O13" s="74" t="e">
        <f t="shared" si="20"/>
        <v>#DIV/0!</v>
      </c>
      <c r="P13" s="111"/>
      <c r="Q13" s="111"/>
      <c r="R13" s="111"/>
      <c r="S13" s="74" t="e">
        <f t="shared" si="21"/>
        <v>#DIV/0!</v>
      </c>
      <c r="T13" s="75">
        <f t="shared" si="22"/>
        <v>0</v>
      </c>
      <c r="U13" s="74">
        <f t="shared" si="23"/>
        <v>0</v>
      </c>
      <c r="V13" s="74" t="e">
        <f t="shared" si="24"/>
        <v>#DIV/0!</v>
      </c>
      <c r="W13" s="73"/>
      <c r="X13" s="74"/>
      <c r="Y13" s="74"/>
      <c r="Z13" s="113"/>
      <c r="AA13" s="112"/>
      <c r="AB13" s="74" t="e">
        <f t="shared" si="25"/>
        <v>#DIV/0!</v>
      </c>
      <c r="AC13" s="116"/>
      <c r="AD13" s="114"/>
      <c r="AE13" s="114"/>
      <c r="AF13" s="74" t="e">
        <f t="shared" si="26"/>
        <v>#DIV/0!</v>
      </c>
      <c r="AG13" s="73"/>
      <c r="AH13" s="73"/>
      <c r="AI13" s="74" t="e">
        <f t="shared" si="27"/>
        <v>#DIV/0!</v>
      </c>
      <c r="AJ13" s="74">
        <f t="shared" si="28"/>
        <v>0</v>
      </c>
      <c r="AK13" s="74">
        <f t="shared" si="29"/>
        <v>0</v>
      </c>
      <c r="AL13" s="117"/>
      <c r="AM13" s="117"/>
      <c r="AN13" s="117"/>
      <c r="AO13" s="74" t="e">
        <f t="shared" si="2"/>
        <v>#DIV/0!</v>
      </c>
      <c r="AP13" s="119"/>
      <c r="AQ13" s="119"/>
      <c r="AR13" s="119"/>
      <c r="AS13" s="74" t="e">
        <f t="shared" si="30"/>
        <v>#DIV/0!</v>
      </c>
      <c r="AT13" s="122"/>
      <c r="AU13" s="122"/>
      <c r="AV13" s="122"/>
      <c r="AW13" s="74" t="e">
        <f t="shared" si="31"/>
        <v>#DIV/0!</v>
      </c>
      <c r="AX13" s="124"/>
      <c r="AY13" s="124"/>
      <c r="AZ13" s="124"/>
      <c r="BA13" s="74" t="e">
        <f t="shared" si="32"/>
        <v>#DIV/0!</v>
      </c>
      <c r="BB13" s="74">
        <f t="shared" si="33"/>
        <v>0</v>
      </c>
      <c r="BC13" s="74">
        <f t="shared" si="34"/>
        <v>0</v>
      </c>
      <c r="BD13" s="74">
        <f t="shared" si="35"/>
        <v>0</v>
      </c>
      <c r="BE13" s="74" t="e">
        <f t="shared" si="36"/>
        <v>#DIV/0!</v>
      </c>
      <c r="BF13" s="126"/>
      <c r="BG13" s="126"/>
      <c r="BH13" s="74" t="e">
        <f t="shared" si="37"/>
        <v>#DIV/0!</v>
      </c>
      <c r="BI13" s="127"/>
      <c r="BJ13" s="127"/>
      <c r="BK13" s="74" t="e">
        <f t="shared" si="38"/>
        <v>#DIV/0!</v>
      </c>
      <c r="BL13" s="74">
        <f t="shared" si="39"/>
        <v>0</v>
      </c>
      <c r="BM13" s="74">
        <f t="shared" si="40"/>
        <v>0</v>
      </c>
      <c r="BN13" s="74" t="e">
        <f t="shared" si="41"/>
        <v>#DIV/0!</v>
      </c>
      <c r="BO13" s="73"/>
      <c r="BP13" s="73"/>
      <c r="BQ13" s="74" t="e">
        <f t="shared" si="42"/>
        <v>#DIV/0!</v>
      </c>
      <c r="BR13" s="128"/>
      <c r="BS13" s="128"/>
      <c r="BT13" s="128"/>
      <c r="BU13" s="128"/>
      <c r="BV13" s="74" t="e">
        <f t="shared" si="43"/>
        <v>#DIV/0!</v>
      </c>
      <c r="BW13" s="74" t="e">
        <f t="shared" si="44"/>
        <v>#DIV/0!</v>
      </c>
      <c r="BX13" s="74" t="e">
        <f t="shared" si="45"/>
        <v>#DIV/0!</v>
      </c>
      <c r="BY13" s="73"/>
      <c r="BZ13" s="73"/>
      <c r="CA13" s="73"/>
      <c r="CB13" s="73"/>
      <c r="CC13" s="73"/>
      <c r="CD13" s="74" t="e">
        <f t="shared" si="46"/>
        <v>#DIV/0!</v>
      </c>
      <c r="CE13" s="74" t="e">
        <f t="shared" si="47"/>
        <v>#DIV/0!</v>
      </c>
      <c r="CF13" s="74" t="e">
        <f t="shared" si="48"/>
        <v>#DIV/0!</v>
      </c>
      <c r="CG13" s="74" t="e">
        <f t="shared" si="49"/>
        <v>#DIV/0!</v>
      </c>
      <c r="CH13" s="73"/>
      <c r="CI13" s="73"/>
      <c r="CJ13" s="74" t="e">
        <f t="shared" si="50"/>
        <v>#DIV/0!</v>
      </c>
      <c r="CK13" s="74">
        <f t="shared" si="3"/>
        <v>0</v>
      </c>
      <c r="CL13" s="74">
        <f t="shared" si="4"/>
        <v>0</v>
      </c>
      <c r="CM13" s="74">
        <f t="shared" si="51"/>
        <v>0</v>
      </c>
      <c r="CN13" s="74">
        <f t="shared" si="52"/>
        <v>0</v>
      </c>
      <c r="CO13" s="74">
        <f t="shared" si="5"/>
        <v>0</v>
      </c>
      <c r="CP13" s="74">
        <f t="shared" si="6"/>
        <v>0</v>
      </c>
      <c r="CQ13" s="74">
        <f t="shared" si="7"/>
        <v>0</v>
      </c>
      <c r="CR13" s="74">
        <f t="shared" si="53"/>
        <v>0</v>
      </c>
      <c r="CS13" s="74">
        <f t="shared" si="54"/>
        <v>0</v>
      </c>
      <c r="CT13" s="74">
        <f t="shared" si="8"/>
        <v>0</v>
      </c>
      <c r="CU13" s="74">
        <f t="shared" si="55"/>
        <v>0</v>
      </c>
      <c r="CV13" s="145"/>
      <c r="CW13" s="142"/>
      <c r="CX13" s="74" t="e">
        <f t="shared" si="56"/>
        <v>#DIV/0!</v>
      </c>
      <c r="CY13" s="142"/>
      <c r="CZ13" s="142"/>
      <c r="DA13" s="143">
        <f t="shared" si="9"/>
        <v>0</v>
      </c>
      <c r="DB13" s="145"/>
      <c r="DC13" s="78" t="e">
        <f t="shared" si="57"/>
        <v>#DIV/0!</v>
      </c>
      <c r="DD13" s="14">
        <f t="shared" si="10"/>
        <v>0</v>
      </c>
      <c r="DE13" s="14">
        <f t="shared" si="11"/>
        <v>0</v>
      </c>
      <c r="DF13" s="12">
        <f t="shared" si="58"/>
        <v>0</v>
      </c>
      <c r="DG13" s="74"/>
      <c r="DH13" s="74"/>
      <c r="DI13" s="78">
        <f t="shared" si="59"/>
        <v>0</v>
      </c>
      <c r="DJ13" s="14">
        <f t="shared" si="60"/>
        <v>0</v>
      </c>
      <c r="DK13" s="150"/>
      <c r="DL13" s="149"/>
      <c r="DM13" s="146">
        <f t="shared" si="12"/>
        <v>0</v>
      </c>
      <c r="DN13" s="142"/>
      <c r="DO13" s="142"/>
      <c r="DP13" s="142"/>
      <c r="DQ13" s="143">
        <f t="shared" si="13"/>
        <v>0</v>
      </c>
      <c r="DR13" s="147"/>
      <c r="DS13" s="147"/>
      <c r="DT13" s="147"/>
      <c r="DU13" s="143">
        <f t="shared" si="14"/>
        <v>0</v>
      </c>
      <c r="DV13" s="142"/>
      <c r="DW13" s="142"/>
      <c r="DX13" s="147"/>
      <c r="DY13" s="142"/>
      <c r="DZ13" s="142"/>
      <c r="EA13" s="142"/>
      <c r="EB13" s="142"/>
      <c r="EC13" s="142"/>
      <c r="ED13" s="142"/>
      <c r="EE13" s="142"/>
      <c r="EF13" s="142"/>
      <c r="EG13" s="142"/>
      <c r="EH13" s="143">
        <f t="shared" si="15"/>
        <v>0</v>
      </c>
      <c r="EI13" s="142"/>
      <c r="EJ13" s="143">
        <f t="shared" si="16"/>
        <v>0</v>
      </c>
      <c r="EK13" s="142"/>
      <c r="EL13" s="142"/>
      <c r="EM13" s="142"/>
      <c r="EN13" s="142"/>
      <c r="EO13" s="142"/>
      <c r="EP13" s="142"/>
      <c r="EQ13" s="142"/>
      <c r="ER13" s="142"/>
      <c r="ES13" s="142"/>
      <c r="ET13" s="142"/>
      <c r="EU13" s="143">
        <f t="shared" si="17"/>
        <v>0</v>
      </c>
      <c r="EV13" s="142"/>
      <c r="EW13" s="142"/>
      <c r="EX13" s="142"/>
      <c r="EY13" s="142"/>
      <c r="EZ13" s="142"/>
      <c r="FA13" s="142"/>
      <c r="FB13" s="142"/>
      <c r="FC13" s="142"/>
      <c r="FD13" s="142"/>
      <c r="FE13" s="142"/>
      <c r="FF13" s="142"/>
      <c r="FG13" s="74">
        <f t="shared" si="61"/>
        <v>0</v>
      </c>
      <c r="FH13" s="142"/>
      <c r="FI13" s="74">
        <f t="shared" si="62"/>
        <v>0</v>
      </c>
      <c r="FJ13" s="74">
        <f t="shared" si="63"/>
        <v>0</v>
      </c>
      <c r="FK13" s="74">
        <f t="shared" si="64"/>
        <v>0</v>
      </c>
      <c r="FL13" s="74">
        <f t="shared" si="65"/>
        <v>0</v>
      </c>
      <c r="FM13" s="74">
        <f t="shared" si="66"/>
        <v>0</v>
      </c>
      <c r="FN13" s="74">
        <f t="shared" si="67"/>
        <v>0</v>
      </c>
      <c r="FO13" s="74">
        <f t="shared" si="68"/>
        <v>0</v>
      </c>
      <c r="FP13" s="74">
        <f t="shared" si="69"/>
        <v>0</v>
      </c>
      <c r="FQ13" s="74">
        <f t="shared" si="70"/>
        <v>0</v>
      </c>
      <c r="FR13" s="74">
        <f t="shared" si="71"/>
        <v>0</v>
      </c>
      <c r="FS13" s="74">
        <f t="shared" si="72"/>
        <v>0</v>
      </c>
      <c r="FT13" s="74">
        <f t="shared" si="73"/>
        <v>0</v>
      </c>
      <c r="FU13" s="142"/>
      <c r="FV13" s="142"/>
      <c r="FW13" s="142"/>
      <c r="FX13" s="142"/>
      <c r="FY13" s="142"/>
      <c r="FZ13" s="142"/>
      <c r="GA13" s="74">
        <f t="shared" si="74"/>
        <v>0</v>
      </c>
      <c r="GB13" s="74">
        <f t="shared" si="75"/>
        <v>0</v>
      </c>
      <c r="GC13" s="74">
        <f t="shared" si="76"/>
        <v>0</v>
      </c>
      <c r="GD13" s="73"/>
      <c r="GE13" s="73"/>
      <c r="GF13" s="73"/>
      <c r="GG13" s="73"/>
      <c r="GH13" s="73"/>
      <c r="GI13" s="73"/>
      <c r="GJ13" s="74">
        <f t="shared" si="77"/>
        <v>0</v>
      </c>
      <c r="GK13" s="74">
        <f t="shared" si="78"/>
        <v>0</v>
      </c>
      <c r="GL13" s="74">
        <f t="shared" si="79"/>
        <v>0</v>
      </c>
      <c r="GM13" s="74">
        <f t="shared" si="80"/>
        <v>0</v>
      </c>
      <c r="GN13" s="74">
        <f t="shared" si="81"/>
        <v>0</v>
      </c>
      <c r="GO13" s="74">
        <f t="shared" si="82"/>
        <v>0</v>
      </c>
      <c r="GP13" s="74">
        <f t="shared" si="83"/>
        <v>0</v>
      </c>
      <c r="GQ13" s="74">
        <f t="shared" si="84"/>
        <v>0</v>
      </c>
      <c r="GR13" s="74">
        <f t="shared" si="85"/>
        <v>0</v>
      </c>
      <c r="GS13" s="74">
        <f t="shared" si="86"/>
        <v>0</v>
      </c>
      <c r="GT13" s="74">
        <f t="shared" si="87"/>
        <v>0</v>
      </c>
      <c r="GU13" s="74">
        <f t="shared" si="88"/>
        <v>0</v>
      </c>
      <c r="GV13" s="5"/>
      <c r="GW13" s="5"/>
      <c r="GX13" s="5"/>
      <c r="GY13" s="5"/>
      <c r="GZ13" s="5"/>
      <c r="HA13" s="5"/>
      <c r="HB13" s="5"/>
      <c r="HC13" s="5"/>
      <c r="HD13" s="5"/>
      <c r="HE13" s="5"/>
      <c r="HF13" s="5"/>
      <c r="HG13" s="5"/>
      <c r="HH13" s="5"/>
      <c r="HI13" s="5"/>
      <c r="HJ13" s="5"/>
      <c r="HK13" s="5"/>
      <c r="HL13" s="5"/>
      <c r="HM13" s="5"/>
      <c r="HN13" s="5"/>
      <c r="HO13" s="5"/>
      <c r="HP13" s="5"/>
      <c r="HQ13" s="5"/>
      <c r="HR13" s="5"/>
      <c r="HS13" s="5"/>
      <c r="HT13" s="5"/>
      <c r="HU13" s="5"/>
      <c r="HV13" s="5"/>
    </row>
    <row r="14" spans="1:230" s="1" customFormat="1" ht="15" customHeight="1" x14ac:dyDescent="0.25">
      <c r="A14" s="73">
        <v>5</v>
      </c>
      <c r="B14" s="155"/>
      <c r="C14" s="142"/>
      <c r="D14" s="73"/>
      <c r="E14" s="110"/>
      <c r="F14" s="110"/>
      <c r="G14" s="110"/>
      <c r="H14" s="110"/>
      <c r="I14" s="139">
        <f t="shared" si="0"/>
        <v>0</v>
      </c>
      <c r="J14" s="110"/>
      <c r="K14" s="139">
        <f t="shared" si="1"/>
        <v>0</v>
      </c>
      <c r="L14" s="110"/>
      <c r="M14" s="110"/>
      <c r="N14" s="110"/>
      <c r="O14" s="74" t="e">
        <f t="shared" si="20"/>
        <v>#DIV/0!</v>
      </c>
      <c r="P14" s="111"/>
      <c r="Q14" s="111"/>
      <c r="R14" s="111"/>
      <c r="S14" s="74" t="e">
        <f t="shared" si="21"/>
        <v>#DIV/0!</v>
      </c>
      <c r="T14" s="75">
        <f t="shared" si="22"/>
        <v>0</v>
      </c>
      <c r="U14" s="74">
        <f t="shared" si="23"/>
        <v>0</v>
      </c>
      <c r="V14" s="74" t="e">
        <f t="shared" si="24"/>
        <v>#DIV/0!</v>
      </c>
      <c r="W14" s="73"/>
      <c r="X14" s="74"/>
      <c r="Y14" s="74"/>
      <c r="Z14" s="113"/>
      <c r="AA14" s="112"/>
      <c r="AB14" s="74" t="e">
        <f t="shared" si="25"/>
        <v>#DIV/0!</v>
      </c>
      <c r="AC14" s="114"/>
      <c r="AD14" s="115"/>
      <c r="AE14" s="114"/>
      <c r="AF14" s="74" t="e">
        <f t="shared" si="26"/>
        <v>#DIV/0!</v>
      </c>
      <c r="AG14" s="73"/>
      <c r="AH14" s="73"/>
      <c r="AI14" s="74" t="e">
        <f t="shared" si="27"/>
        <v>#DIV/0!</v>
      </c>
      <c r="AJ14" s="74">
        <f t="shared" si="28"/>
        <v>0</v>
      </c>
      <c r="AK14" s="74">
        <f t="shared" si="29"/>
        <v>0</v>
      </c>
      <c r="AL14" s="117"/>
      <c r="AM14" s="117"/>
      <c r="AN14" s="117"/>
      <c r="AO14" s="74" t="e">
        <f t="shared" si="2"/>
        <v>#DIV/0!</v>
      </c>
      <c r="AP14" s="119"/>
      <c r="AQ14" s="119"/>
      <c r="AR14" s="119"/>
      <c r="AS14" s="74" t="e">
        <f t="shared" si="30"/>
        <v>#DIV/0!</v>
      </c>
      <c r="AT14" s="122"/>
      <c r="AU14" s="122"/>
      <c r="AV14" s="122"/>
      <c r="AW14" s="74" t="e">
        <f t="shared" si="31"/>
        <v>#DIV/0!</v>
      </c>
      <c r="AX14" s="124"/>
      <c r="AY14" s="124"/>
      <c r="AZ14" s="124"/>
      <c r="BA14" s="74" t="e">
        <f t="shared" si="32"/>
        <v>#DIV/0!</v>
      </c>
      <c r="BB14" s="74">
        <f t="shared" si="33"/>
        <v>0</v>
      </c>
      <c r="BC14" s="74">
        <f t="shared" si="34"/>
        <v>0</v>
      </c>
      <c r="BD14" s="74">
        <f t="shared" si="35"/>
        <v>0</v>
      </c>
      <c r="BE14" s="74" t="e">
        <f t="shared" si="36"/>
        <v>#DIV/0!</v>
      </c>
      <c r="BF14" s="126"/>
      <c r="BG14" s="126"/>
      <c r="BH14" s="74" t="e">
        <f t="shared" si="37"/>
        <v>#DIV/0!</v>
      </c>
      <c r="BI14" s="127"/>
      <c r="BJ14" s="127"/>
      <c r="BK14" s="74" t="e">
        <f t="shared" si="38"/>
        <v>#DIV/0!</v>
      </c>
      <c r="BL14" s="74">
        <f t="shared" si="39"/>
        <v>0</v>
      </c>
      <c r="BM14" s="74">
        <f t="shared" si="40"/>
        <v>0</v>
      </c>
      <c r="BN14" s="74" t="e">
        <f t="shared" si="41"/>
        <v>#DIV/0!</v>
      </c>
      <c r="BO14" s="73"/>
      <c r="BP14" s="73"/>
      <c r="BQ14" s="74" t="e">
        <f t="shared" si="42"/>
        <v>#DIV/0!</v>
      </c>
      <c r="BR14" s="128"/>
      <c r="BS14" s="128"/>
      <c r="BT14" s="128"/>
      <c r="BU14" s="128"/>
      <c r="BV14" s="74" t="e">
        <f t="shared" si="43"/>
        <v>#DIV/0!</v>
      </c>
      <c r="BW14" s="74" t="e">
        <f t="shared" si="44"/>
        <v>#DIV/0!</v>
      </c>
      <c r="BX14" s="74" t="e">
        <f t="shared" si="45"/>
        <v>#DIV/0!</v>
      </c>
      <c r="BY14" s="73"/>
      <c r="BZ14" s="73"/>
      <c r="CA14" s="73"/>
      <c r="CB14" s="73"/>
      <c r="CC14" s="73"/>
      <c r="CD14" s="74" t="e">
        <f t="shared" si="46"/>
        <v>#DIV/0!</v>
      </c>
      <c r="CE14" s="74" t="e">
        <f t="shared" si="47"/>
        <v>#DIV/0!</v>
      </c>
      <c r="CF14" s="74" t="e">
        <f t="shared" si="48"/>
        <v>#DIV/0!</v>
      </c>
      <c r="CG14" s="74" t="e">
        <f t="shared" si="49"/>
        <v>#DIV/0!</v>
      </c>
      <c r="CH14" s="73"/>
      <c r="CI14" s="73"/>
      <c r="CJ14" s="74" t="e">
        <f t="shared" si="50"/>
        <v>#DIV/0!</v>
      </c>
      <c r="CK14" s="74">
        <f t="shared" si="3"/>
        <v>0</v>
      </c>
      <c r="CL14" s="74">
        <f t="shared" si="4"/>
        <v>0</v>
      </c>
      <c r="CM14" s="74">
        <f t="shared" si="51"/>
        <v>0</v>
      </c>
      <c r="CN14" s="74">
        <f t="shared" si="52"/>
        <v>0</v>
      </c>
      <c r="CO14" s="74">
        <f t="shared" si="5"/>
        <v>0</v>
      </c>
      <c r="CP14" s="74">
        <f t="shared" si="6"/>
        <v>0</v>
      </c>
      <c r="CQ14" s="74">
        <f t="shared" si="7"/>
        <v>0</v>
      </c>
      <c r="CR14" s="74">
        <f t="shared" si="53"/>
        <v>0</v>
      </c>
      <c r="CS14" s="74">
        <f t="shared" si="54"/>
        <v>0</v>
      </c>
      <c r="CT14" s="74">
        <f t="shared" si="8"/>
        <v>0</v>
      </c>
      <c r="CU14" s="74">
        <f t="shared" si="55"/>
        <v>0</v>
      </c>
      <c r="CV14" s="145"/>
      <c r="CW14" s="142"/>
      <c r="CX14" s="74" t="e">
        <f t="shared" si="56"/>
        <v>#DIV/0!</v>
      </c>
      <c r="CY14" s="142"/>
      <c r="CZ14" s="142"/>
      <c r="DA14" s="143">
        <f t="shared" si="9"/>
        <v>0</v>
      </c>
      <c r="DB14" s="145"/>
      <c r="DC14" s="78" t="e">
        <f t="shared" si="57"/>
        <v>#DIV/0!</v>
      </c>
      <c r="DD14" s="14">
        <f t="shared" si="10"/>
        <v>0</v>
      </c>
      <c r="DE14" s="14">
        <f t="shared" si="11"/>
        <v>0</v>
      </c>
      <c r="DF14" s="12">
        <f t="shared" si="58"/>
        <v>0</v>
      </c>
      <c r="DG14" s="74"/>
      <c r="DH14" s="74"/>
      <c r="DI14" s="78">
        <f t="shared" si="59"/>
        <v>0</v>
      </c>
      <c r="DJ14" s="14">
        <f t="shared" si="60"/>
        <v>0</v>
      </c>
      <c r="DK14" s="149"/>
      <c r="DL14" s="149"/>
      <c r="DM14" s="146">
        <f t="shared" si="12"/>
        <v>0</v>
      </c>
      <c r="DN14" s="142"/>
      <c r="DO14" s="142"/>
      <c r="DP14" s="142"/>
      <c r="DQ14" s="143">
        <f t="shared" si="13"/>
        <v>0</v>
      </c>
      <c r="DR14" s="147"/>
      <c r="DS14" s="147"/>
      <c r="DT14" s="147"/>
      <c r="DU14" s="143">
        <f t="shared" si="14"/>
        <v>0</v>
      </c>
      <c r="DV14" s="142"/>
      <c r="DW14" s="142"/>
      <c r="DX14" s="147"/>
      <c r="DY14" s="142"/>
      <c r="DZ14" s="142"/>
      <c r="EA14" s="142"/>
      <c r="EB14" s="142"/>
      <c r="EC14" s="142"/>
      <c r="ED14" s="142"/>
      <c r="EE14" s="142"/>
      <c r="EF14" s="142"/>
      <c r="EG14" s="142"/>
      <c r="EH14" s="143">
        <f t="shared" si="15"/>
        <v>0</v>
      </c>
      <c r="EI14" s="142"/>
      <c r="EJ14" s="143">
        <f t="shared" si="16"/>
        <v>0</v>
      </c>
      <c r="EK14" s="142"/>
      <c r="EL14" s="142"/>
      <c r="EM14" s="142"/>
      <c r="EN14" s="142"/>
      <c r="EO14" s="142"/>
      <c r="EP14" s="142"/>
      <c r="EQ14" s="142"/>
      <c r="ER14" s="142"/>
      <c r="ES14" s="142"/>
      <c r="ET14" s="142"/>
      <c r="EU14" s="143">
        <f t="shared" si="17"/>
        <v>0</v>
      </c>
      <c r="EV14" s="142"/>
      <c r="EW14" s="142"/>
      <c r="EX14" s="142"/>
      <c r="EY14" s="142"/>
      <c r="EZ14" s="142"/>
      <c r="FA14" s="142"/>
      <c r="FB14" s="142"/>
      <c r="FC14" s="142"/>
      <c r="FD14" s="142"/>
      <c r="FE14" s="142"/>
      <c r="FF14" s="142"/>
      <c r="FG14" s="74">
        <f t="shared" si="61"/>
        <v>0</v>
      </c>
      <c r="FH14" s="142"/>
      <c r="FI14" s="74">
        <f t="shared" si="62"/>
        <v>0</v>
      </c>
      <c r="FJ14" s="74">
        <f t="shared" si="63"/>
        <v>0</v>
      </c>
      <c r="FK14" s="74">
        <f t="shared" si="64"/>
        <v>0</v>
      </c>
      <c r="FL14" s="74">
        <f t="shared" si="65"/>
        <v>0</v>
      </c>
      <c r="FM14" s="74">
        <f t="shared" si="66"/>
        <v>0</v>
      </c>
      <c r="FN14" s="74">
        <f t="shared" si="67"/>
        <v>0</v>
      </c>
      <c r="FO14" s="74">
        <f t="shared" si="68"/>
        <v>0</v>
      </c>
      <c r="FP14" s="74">
        <f t="shared" si="69"/>
        <v>0</v>
      </c>
      <c r="FQ14" s="74">
        <f t="shared" si="70"/>
        <v>0</v>
      </c>
      <c r="FR14" s="74">
        <f t="shared" si="71"/>
        <v>0</v>
      </c>
      <c r="FS14" s="74">
        <f t="shared" si="72"/>
        <v>0</v>
      </c>
      <c r="FT14" s="74">
        <f t="shared" si="73"/>
        <v>0</v>
      </c>
      <c r="FU14" s="142"/>
      <c r="FV14" s="142"/>
      <c r="FW14" s="142"/>
      <c r="FX14" s="142"/>
      <c r="FY14" s="142"/>
      <c r="FZ14" s="142"/>
      <c r="GA14" s="74">
        <f t="shared" si="74"/>
        <v>0</v>
      </c>
      <c r="GB14" s="74">
        <f t="shared" si="75"/>
        <v>0</v>
      </c>
      <c r="GC14" s="74">
        <f t="shared" si="76"/>
        <v>0</v>
      </c>
      <c r="GD14" s="73"/>
      <c r="GE14" s="73"/>
      <c r="GF14" s="73"/>
      <c r="GG14" s="73"/>
      <c r="GH14" s="73"/>
      <c r="GI14" s="73"/>
      <c r="GJ14" s="74">
        <f t="shared" si="77"/>
        <v>0</v>
      </c>
      <c r="GK14" s="74">
        <f t="shared" si="78"/>
        <v>0</v>
      </c>
      <c r="GL14" s="74">
        <f t="shared" si="79"/>
        <v>0</v>
      </c>
      <c r="GM14" s="74">
        <f t="shared" si="80"/>
        <v>0</v>
      </c>
      <c r="GN14" s="74">
        <f t="shared" si="81"/>
        <v>0</v>
      </c>
      <c r="GO14" s="74">
        <f t="shared" si="82"/>
        <v>0</v>
      </c>
      <c r="GP14" s="74">
        <f t="shared" si="83"/>
        <v>0</v>
      </c>
      <c r="GQ14" s="74">
        <f t="shared" si="84"/>
        <v>0</v>
      </c>
      <c r="GR14" s="74">
        <f t="shared" si="85"/>
        <v>0</v>
      </c>
      <c r="GS14" s="74">
        <f t="shared" si="86"/>
        <v>0</v>
      </c>
      <c r="GT14" s="74">
        <f t="shared" si="87"/>
        <v>0</v>
      </c>
      <c r="GU14" s="74">
        <f t="shared" si="88"/>
        <v>0</v>
      </c>
      <c r="GV14" s="5"/>
      <c r="GW14" s="5"/>
      <c r="GX14" s="5"/>
      <c r="GY14" s="5"/>
      <c r="GZ14" s="5"/>
      <c r="HA14" s="5"/>
      <c r="HB14" s="5"/>
      <c r="HC14" s="5"/>
      <c r="HD14" s="5"/>
      <c r="HE14" s="5"/>
      <c r="HF14" s="5"/>
      <c r="HG14" s="5"/>
      <c r="HH14" s="5"/>
      <c r="HI14" s="5"/>
      <c r="HJ14" s="5"/>
      <c r="HK14" s="5"/>
      <c r="HL14" s="5"/>
      <c r="HM14" s="5"/>
      <c r="HN14" s="5"/>
      <c r="HO14" s="5"/>
      <c r="HP14" s="5"/>
      <c r="HQ14" s="5"/>
      <c r="HR14" s="5"/>
      <c r="HS14" s="5"/>
      <c r="HT14" s="5"/>
      <c r="HU14" s="5"/>
      <c r="HV14" s="5"/>
    </row>
    <row r="15" spans="1:230" s="1" customFormat="1" ht="15" customHeight="1" x14ac:dyDescent="0.25">
      <c r="A15" s="73">
        <v>6</v>
      </c>
      <c r="B15" s="156"/>
      <c r="C15" s="142"/>
      <c r="D15" s="73"/>
      <c r="E15" s="110"/>
      <c r="F15" s="110"/>
      <c r="G15" s="110"/>
      <c r="H15" s="110"/>
      <c r="I15" s="139">
        <f t="shared" si="0"/>
        <v>0</v>
      </c>
      <c r="J15" s="110"/>
      <c r="K15" s="139">
        <f t="shared" si="1"/>
        <v>0</v>
      </c>
      <c r="L15" s="110"/>
      <c r="M15" s="110"/>
      <c r="N15" s="110"/>
      <c r="O15" s="74" t="e">
        <f t="shared" si="20"/>
        <v>#DIV/0!</v>
      </c>
      <c r="P15" s="111"/>
      <c r="Q15" s="111"/>
      <c r="R15" s="111"/>
      <c r="S15" s="74" t="e">
        <f t="shared" si="21"/>
        <v>#DIV/0!</v>
      </c>
      <c r="T15" s="75">
        <f t="shared" si="22"/>
        <v>0</v>
      </c>
      <c r="U15" s="74">
        <f t="shared" si="23"/>
        <v>0</v>
      </c>
      <c r="V15" s="74" t="e">
        <f t="shared" si="24"/>
        <v>#DIV/0!</v>
      </c>
      <c r="W15" s="73"/>
      <c r="X15" s="74"/>
      <c r="Y15" s="74"/>
      <c r="Z15" s="113"/>
      <c r="AA15" s="112"/>
      <c r="AB15" s="74" t="e">
        <f t="shared" si="25"/>
        <v>#DIV/0!</v>
      </c>
      <c r="AC15" s="114"/>
      <c r="AD15" s="115"/>
      <c r="AE15" s="114"/>
      <c r="AF15" s="74" t="e">
        <f t="shared" si="26"/>
        <v>#DIV/0!</v>
      </c>
      <c r="AG15" s="73"/>
      <c r="AH15" s="73"/>
      <c r="AI15" s="74" t="e">
        <f t="shared" si="27"/>
        <v>#DIV/0!</v>
      </c>
      <c r="AJ15" s="74">
        <f t="shared" si="28"/>
        <v>0</v>
      </c>
      <c r="AK15" s="74">
        <f t="shared" si="29"/>
        <v>0</v>
      </c>
      <c r="AL15" s="117"/>
      <c r="AM15" s="117"/>
      <c r="AN15" s="117"/>
      <c r="AO15" s="74" t="e">
        <f t="shared" si="2"/>
        <v>#DIV/0!</v>
      </c>
      <c r="AP15" s="120"/>
      <c r="AQ15" s="119"/>
      <c r="AR15" s="119"/>
      <c r="AS15" s="74" t="e">
        <f t="shared" si="30"/>
        <v>#DIV/0!</v>
      </c>
      <c r="AT15" s="122"/>
      <c r="AU15" s="122"/>
      <c r="AV15" s="122"/>
      <c r="AW15" s="74" t="e">
        <f t="shared" si="31"/>
        <v>#DIV/0!</v>
      </c>
      <c r="AX15" s="125"/>
      <c r="AY15" s="124"/>
      <c r="AZ15" s="124"/>
      <c r="BA15" s="74" t="e">
        <f t="shared" si="32"/>
        <v>#DIV/0!</v>
      </c>
      <c r="BB15" s="74">
        <f t="shared" si="33"/>
        <v>0</v>
      </c>
      <c r="BC15" s="74">
        <f t="shared" si="34"/>
        <v>0</v>
      </c>
      <c r="BD15" s="74">
        <f t="shared" si="35"/>
        <v>0</v>
      </c>
      <c r="BE15" s="74" t="e">
        <f t="shared" si="36"/>
        <v>#DIV/0!</v>
      </c>
      <c r="BF15" s="126"/>
      <c r="BG15" s="126"/>
      <c r="BH15" s="74" t="e">
        <f t="shared" si="37"/>
        <v>#DIV/0!</v>
      </c>
      <c r="BI15" s="127"/>
      <c r="BJ15" s="127"/>
      <c r="BK15" s="74" t="e">
        <f t="shared" si="38"/>
        <v>#DIV/0!</v>
      </c>
      <c r="BL15" s="74">
        <f t="shared" si="39"/>
        <v>0</v>
      </c>
      <c r="BM15" s="74">
        <f t="shared" si="40"/>
        <v>0</v>
      </c>
      <c r="BN15" s="74" t="e">
        <f t="shared" si="41"/>
        <v>#DIV/0!</v>
      </c>
      <c r="BO15" s="73"/>
      <c r="BP15" s="73"/>
      <c r="BQ15" s="74" t="e">
        <f t="shared" si="42"/>
        <v>#DIV/0!</v>
      </c>
      <c r="BR15" s="128"/>
      <c r="BS15" s="128"/>
      <c r="BT15" s="128"/>
      <c r="BU15" s="128"/>
      <c r="BV15" s="74" t="e">
        <f t="shared" si="43"/>
        <v>#DIV/0!</v>
      </c>
      <c r="BW15" s="74" t="e">
        <f t="shared" si="44"/>
        <v>#DIV/0!</v>
      </c>
      <c r="BX15" s="74" t="e">
        <f t="shared" si="45"/>
        <v>#DIV/0!</v>
      </c>
      <c r="BY15" s="73"/>
      <c r="BZ15" s="73"/>
      <c r="CA15" s="73"/>
      <c r="CB15" s="73"/>
      <c r="CC15" s="73"/>
      <c r="CD15" s="74" t="e">
        <f t="shared" si="46"/>
        <v>#DIV/0!</v>
      </c>
      <c r="CE15" s="74" t="e">
        <f t="shared" si="47"/>
        <v>#DIV/0!</v>
      </c>
      <c r="CF15" s="74" t="e">
        <f t="shared" si="48"/>
        <v>#DIV/0!</v>
      </c>
      <c r="CG15" s="74" t="e">
        <f t="shared" si="49"/>
        <v>#DIV/0!</v>
      </c>
      <c r="CH15" s="73"/>
      <c r="CI15" s="73"/>
      <c r="CJ15" s="74" t="e">
        <f t="shared" si="50"/>
        <v>#DIV/0!</v>
      </c>
      <c r="CK15" s="74">
        <f t="shared" si="3"/>
        <v>0</v>
      </c>
      <c r="CL15" s="74">
        <f t="shared" si="4"/>
        <v>0</v>
      </c>
      <c r="CM15" s="74">
        <f t="shared" si="51"/>
        <v>0</v>
      </c>
      <c r="CN15" s="74">
        <f t="shared" si="52"/>
        <v>0</v>
      </c>
      <c r="CO15" s="74">
        <f t="shared" si="5"/>
        <v>0</v>
      </c>
      <c r="CP15" s="74">
        <f t="shared" si="6"/>
        <v>0</v>
      </c>
      <c r="CQ15" s="74">
        <f t="shared" si="7"/>
        <v>0</v>
      </c>
      <c r="CR15" s="74">
        <f t="shared" si="53"/>
        <v>0</v>
      </c>
      <c r="CS15" s="74">
        <f t="shared" si="54"/>
        <v>0</v>
      </c>
      <c r="CT15" s="74">
        <f t="shared" si="8"/>
        <v>0</v>
      </c>
      <c r="CU15" s="74">
        <f t="shared" si="55"/>
        <v>0</v>
      </c>
      <c r="CV15" s="145"/>
      <c r="CW15" s="142"/>
      <c r="CX15" s="74" t="e">
        <f t="shared" si="56"/>
        <v>#DIV/0!</v>
      </c>
      <c r="CY15" s="142"/>
      <c r="CZ15" s="142"/>
      <c r="DA15" s="143">
        <f t="shared" si="9"/>
        <v>0</v>
      </c>
      <c r="DB15" s="145"/>
      <c r="DC15" s="78" t="e">
        <f t="shared" si="57"/>
        <v>#DIV/0!</v>
      </c>
      <c r="DD15" s="14">
        <f t="shared" si="10"/>
        <v>0</v>
      </c>
      <c r="DE15" s="14">
        <f t="shared" si="11"/>
        <v>0</v>
      </c>
      <c r="DF15" s="12">
        <f t="shared" si="58"/>
        <v>0</v>
      </c>
      <c r="DG15" s="74"/>
      <c r="DH15" s="74"/>
      <c r="DI15" s="78">
        <f t="shared" si="59"/>
        <v>0</v>
      </c>
      <c r="DJ15" s="14">
        <f t="shared" si="60"/>
        <v>0</v>
      </c>
      <c r="DK15" s="149"/>
      <c r="DL15" s="149"/>
      <c r="DM15" s="146">
        <f t="shared" si="12"/>
        <v>0</v>
      </c>
      <c r="DN15" s="142"/>
      <c r="DO15" s="142"/>
      <c r="DP15" s="142"/>
      <c r="DQ15" s="143">
        <f t="shared" si="13"/>
        <v>0</v>
      </c>
      <c r="DR15" s="147"/>
      <c r="DS15" s="147"/>
      <c r="DT15" s="147"/>
      <c r="DU15" s="143">
        <f t="shared" si="14"/>
        <v>0</v>
      </c>
      <c r="DV15" s="142"/>
      <c r="DW15" s="142"/>
      <c r="DX15" s="147"/>
      <c r="DY15" s="142"/>
      <c r="DZ15" s="142"/>
      <c r="EA15" s="142"/>
      <c r="EB15" s="142"/>
      <c r="EC15" s="142"/>
      <c r="ED15" s="142"/>
      <c r="EE15" s="142"/>
      <c r="EF15" s="142"/>
      <c r="EG15" s="142"/>
      <c r="EH15" s="143">
        <f t="shared" si="15"/>
        <v>0</v>
      </c>
      <c r="EI15" s="142"/>
      <c r="EJ15" s="143">
        <f t="shared" si="16"/>
        <v>0</v>
      </c>
      <c r="EK15" s="142"/>
      <c r="EL15" s="142"/>
      <c r="EM15" s="142"/>
      <c r="EN15" s="142"/>
      <c r="EO15" s="142"/>
      <c r="EP15" s="142"/>
      <c r="EQ15" s="142"/>
      <c r="ER15" s="142"/>
      <c r="ES15" s="142"/>
      <c r="ET15" s="142"/>
      <c r="EU15" s="143">
        <f t="shared" si="17"/>
        <v>0</v>
      </c>
      <c r="EV15" s="142"/>
      <c r="EW15" s="142"/>
      <c r="EX15" s="142"/>
      <c r="EY15" s="142"/>
      <c r="EZ15" s="142"/>
      <c r="FA15" s="142"/>
      <c r="FB15" s="142"/>
      <c r="FC15" s="142"/>
      <c r="FD15" s="142"/>
      <c r="FE15" s="142"/>
      <c r="FF15" s="142"/>
      <c r="FG15" s="74">
        <f t="shared" si="61"/>
        <v>0</v>
      </c>
      <c r="FH15" s="142"/>
      <c r="FI15" s="74">
        <f t="shared" si="62"/>
        <v>0</v>
      </c>
      <c r="FJ15" s="74">
        <f t="shared" si="63"/>
        <v>0</v>
      </c>
      <c r="FK15" s="74">
        <f t="shared" si="64"/>
        <v>0</v>
      </c>
      <c r="FL15" s="74">
        <f t="shared" si="65"/>
        <v>0</v>
      </c>
      <c r="FM15" s="74">
        <f t="shared" si="66"/>
        <v>0</v>
      </c>
      <c r="FN15" s="74">
        <f t="shared" si="67"/>
        <v>0</v>
      </c>
      <c r="FO15" s="74">
        <f t="shared" si="68"/>
        <v>0</v>
      </c>
      <c r="FP15" s="74">
        <f t="shared" si="69"/>
        <v>0</v>
      </c>
      <c r="FQ15" s="74">
        <f t="shared" si="70"/>
        <v>0</v>
      </c>
      <c r="FR15" s="74">
        <f t="shared" si="71"/>
        <v>0</v>
      </c>
      <c r="FS15" s="74">
        <f t="shared" si="72"/>
        <v>0</v>
      </c>
      <c r="FT15" s="74">
        <f t="shared" si="73"/>
        <v>0</v>
      </c>
      <c r="FU15" s="142"/>
      <c r="FV15" s="142"/>
      <c r="FW15" s="142"/>
      <c r="FX15" s="142"/>
      <c r="FY15" s="142"/>
      <c r="FZ15" s="142"/>
      <c r="GA15" s="74">
        <f t="shared" si="74"/>
        <v>0</v>
      </c>
      <c r="GB15" s="74">
        <f t="shared" si="75"/>
        <v>0</v>
      </c>
      <c r="GC15" s="74">
        <f t="shared" si="76"/>
        <v>0</v>
      </c>
      <c r="GD15" s="73"/>
      <c r="GE15" s="73"/>
      <c r="GF15" s="73"/>
      <c r="GG15" s="73"/>
      <c r="GH15" s="73"/>
      <c r="GI15" s="73"/>
      <c r="GJ15" s="74">
        <f t="shared" si="77"/>
        <v>0</v>
      </c>
      <c r="GK15" s="74">
        <f t="shared" si="78"/>
        <v>0</v>
      </c>
      <c r="GL15" s="74">
        <f t="shared" si="79"/>
        <v>0</v>
      </c>
      <c r="GM15" s="74">
        <f t="shared" si="80"/>
        <v>0</v>
      </c>
      <c r="GN15" s="74">
        <f t="shared" si="81"/>
        <v>0</v>
      </c>
      <c r="GO15" s="74">
        <f t="shared" si="82"/>
        <v>0</v>
      </c>
      <c r="GP15" s="74">
        <f t="shared" si="83"/>
        <v>0</v>
      </c>
      <c r="GQ15" s="74">
        <f t="shared" si="84"/>
        <v>0</v>
      </c>
      <c r="GR15" s="74">
        <f t="shared" si="85"/>
        <v>0</v>
      </c>
      <c r="GS15" s="74">
        <f t="shared" si="86"/>
        <v>0</v>
      </c>
      <c r="GT15" s="74">
        <f t="shared" si="87"/>
        <v>0</v>
      </c>
      <c r="GU15" s="74">
        <f t="shared" si="88"/>
        <v>0</v>
      </c>
      <c r="GV15" s="5"/>
      <c r="GW15" s="5"/>
      <c r="GX15" s="5"/>
      <c r="GY15" s="5"/>
      <c r="GZ15" s="5"/>
      <c r="HA15" s="5"/>
      <c r="HB15" s="5"/>
      <c r="HC15" s="5"/>
      <c r="HD15" s="5"/>
      <c r="HE15" s="5"/>
      <c r="HF15" s="5"/>
      <c r="HG15" s="5"/>
      <c r="HH15" s="5"/>
      <c r="HI15" s="5"/>
      <c r="HJ15" s="5"/>
      <c r="HK15" s="5"/>
      <c r="HL15" s="5"/>
      <c r="HM15" s="5"/>
      <c r="HN15" s="5"/>
      <c r="HO15" s="5"/>
      <c r="HP15" s="5"/>
      <c r="HQ15" s="5"/>
      <c r="HR15" s="5"/>
      <c r="HS15" s="5"/>
      <c r="HT15" s="5"/>
      <c r="HU15" s="5"/>
      <c r="HV15" s="5"/>
    </row>
    <row r="16" spans="1:230" s="1" customFormat="1" ht="15" customHeight="1" x14ac:dyDescent="0.25">
      <c r="A16" s="73">
        <v>7</v>
      </c>
      <c r="B16" s="155"/>
      <c r="C16" s="142"/>
      <c r="D16" s="73"/>
      <c r="E16" s="110"/>
      <c r="F16" s="110"/>
      <c r="G16" s="110"/>
      <c r="H16" s="110"/>
      <c r="I16" s="139">
        <f t="shared" si="0"/>
        <v>0</v>
      </c>
      <c r="J16" s="110"/>
      <c r="K16" s="139">
        <f t="shared" si="1"/>
        <v>0</v>
      </c>
      <c r="L16" s="110"/>
      <c r="M16" s="110"/>
      <c r="N16" s="110"/>
      <c r="O16" s="74" t="e">
        <f t="shared" si="20"/>
        <v>#DIV/0!</v>
      </c>
      <c r="P16" s="111"/>
      <c r="Q16" s="111"/>
      <c r="R16" s="111"/>
      <c r="S16" s="74" t="e">
        <f t="shared" si="21"/>
        <v>#DIV/0!</v>
      </c>
      <c r="T16" s="75">
        <f t="shared" si="22"/>
        <v>0</v>
      </c>
      <c r="U16" s="74">
        <f t="shared" si="23"/>
        <v>0</v>
      </c>
      <c r="V16" s="74" t="e">
        <f t="shared" si="24"/>
        <v>#DIV/0!</v>
      </c>
      <c r="W16" s="73"/>
      <c r="X16" s="74"/>
      <c r="Y16" s="74"/>
      <c r="Z16" s="113"/>
      <c r="AA16" s="112"/>
      <c r="AB16" s="74" t="e">
        <f t="shared" si="25"/>
        <v>#DIV/0!</v>
      </c>
      <c r="AC16" s="114"/>
      <c r="AD16" s="114"/>
      <c r="AE16" s="114"/>
      <c r="AF16" s="74" t="e">
        <f t="shared" si="26"/>
        <v>#DIV/0!</v>
      </c>
      <c r="AG16" s="73"/>
      <c r="AH16" s="73"/>
      <c r="AI16" s="74" t="e">
        <f t="shared" si="27"/>
        <v>#DIV/0!</v>
      </c>
      <c r="AJ16" s="74">
        <f t="shared" si="28"/>
        <v>0</v>
      </c>
      <c r="AK16" s="74">
        <f t="shared" si="29"/>
        <v>0</v>
      </c>
      <c r="AL16" s="117"/>
      <c r="AM16" s="117"/>
      <c r="AN16" s="117"/>
      <c r="AO16" s="74" t="e">
        <f t="shared" si="2"/>
        <v>#DIV/0!</v>
      </c>
      <c r="AP16" s="119"/>
      <c r="AQ16" s="119"/>
      <c r="AR16" s="119"/>
      <c r="AS16" s="74" t="e">
        <f t="shared" si="30"/>
        <v>#DIV/0!</v>
      </c>
      <c r="AT16" s="122"/>
      <c r="AU16" s="122"/>
      <c r="AV16" s="122"/>
      <c r="AW16" s="74" t="e">
        <f t="shared" si="31"/>
        <v>#DIV/0!</v>
      </c>
      <c r="AX16" s="124"/>
      <c r="AY16" s="124"/>
      <c r="AZ16" s="124"/>
      <c r="BA16" s="74" t="e">
        <f t="shared" si="32"/>
        <v>#DIV/0!</v>
      </c>
      <c r="BB16" s="74">
        <f t="shared" si="33"/>
        <v>0</v>
      </c>
      <c r="BC16" s="74">
        <f t="shared" si="34"/>
        <v>0</v>
      </c>
      <c r="BD16" s="74">
        <f t="shared" si="35"/>
        <v>0</v>
      </c>
      <c r="BE16" s="74" t="e">
        <f t="shared" si="36"/>
        <v>#DIV/0!</v>
      </c>
      <c r="BF16" s="126"/>
      <c r="BG16" s="126"/>
      <c r="BH16" s="74" t="e">
        <f t="shared" si="37"/>
        <v>#DIV/0!</v>
      </c>
      <c r="BI16" s="127"/>
      <c r="BJ16" s="127"/>
      <c r="BK16" s="74" t="e">
        <f t="shared" si="38"/>
        <v>#DIV/0!</v>
      </c>
      <c r="BL16" s="74">
        <f t="shared" si="39"/>
        <v>0</v>
      </c>
      <c r="BM16" s="74">
        <f t="shared" si="40"/>
        <v>0</v>
      </c>
      <c r="BN16" s="74" t="e">
        <f t="shared" si="41"/>
        <v>#DIV/0!</v>
      </c>
      <c r="BO16" s="73"/>
      <c r="BP16" s="73"/>
      <c r="BQ16" s="74" t="e">
        <f t="shared" si="42"/>
        <v>#DIV/0!</v>
      </c>
      <c r="BR16" s="128"/>
      <c r="BS16" s="128"/>
      <c r="BT16" s="128"/>
      <c r="BU16" s="128"/>
      <c r="BV16" s="74" t="e">
        <f t="shared" si="43"/>
        <v>#DIV/0!</v>
      </c>
      <c r="BW16" s="74" t="e">
        <f t="shared" si="44"/>
        <v>#DIV/0!</v>
      </c>
      <c r="BX16" s="74" t="e">
        <f t="shared" si="45"/>
        <v>#DIV/0!</v>
      </c>
      <c r="BY16" s="73"/>
      <c r="BZ16" s="73"/>
      <c r="CA16" s="73"/>
      <c r="CB16" s="73"/>
      <c r="CC16" s="73"/>
      <c r="CD16" s="74" t="e">
        <f t="shared" si="46"/>
        <v>#DIV/0!</v>
      </c>
      <c r="CE16" s="74" t="e">
        <f t="shared" si="47"/>
        <v>#DIV/0!</v>
      </c>
      <c r="CF16" s="74" t="e">
        <f t="shared" si="48"/>
        <v>#DIV/0!</v>
      </c>
      <c r="CG16" s="74" t="e">
        <f t="shared" si="49"/>
        <v>#DIV/0!</v>
      </c>
      <c r="CH16" s="73"/>
      <c r="CI16" s="73"/>
      <c r="CJ16" s="74" t="e">
        <f t="shared" si="50"/>
        <v>#DIV/0!</v>
      </c>
      <c r="CK16" s="74">
        <f t="shared" si="3"/>
        <v>0</v>
      </c>
      <c r="CL16" s="74">
        <f t="shared" si="4"/>
        <v>0</v>
      </c>
      <c r="CM16" s="74">
        <f t="shared" si="51"/>
        <v>0</v>
      </c>
      <c r="CN16" s="74">
        <f t="shared" si="52"/>
        <v>0</v>
      </c>
      <c r="CO16" s="74">
        <f t="shared" si="5"/>
        <v>0</v>
      </c>
      <c r="CP16" s="74">
        <f t="shared" si="6"/>
        <v>0</v>
      </c>
      <c r="CQ16" s="74">
        <f t="shared" si="7"/>
        <v>0</v>
      </c>
      <c r="CR16" s="74">
        <f t="shared" si="53"/>
        <v>0</v>
      </c>
      <c r="CS16" s="74">
        <f t="shared" si="54"/>
        <v>0</v>
      </c>
      <c r="CT16" s="74">
        <f t="shared" si="8"/>
        <v>0</v>
      </c>
      <c r="CU16" s="74">
        <f t="shared" si="55"/>
        <v>0</v>
      </c>
      <c r="CV16" s="145"/>
      <c r="CW16" s="142"/>
      <c r="CX16" s="74" t="e">
        <f t="shared" si="56"/>
        <v>#DIV/0!</v>
      </c>
      <c r="CY16" s="142"/>
      <c r="CZ16" s="142"/>
      <c r="DA16" s="143">
        <f t="shared" si="9"/>
        <v>0</v>
      </c>
      <c r="DB16" s="145"/>
      <c r="DC16" s="78" t="e">
        <f t="shared" si="57"/>
        <v>#DIV/0!</v>
      </c>
      <c r="DD16" s="14">
        <f t="shared" si="10"/>
        <v>0</v>
      </c>
      <c r="DE16" s="14">
        <f t="shared" si="11"/>
        <v>0</v>
      </c>
      <c r="DF16" s="12">
        <f t="shared" si="58"/>
        <v>0</v>
      </c>
      <c r="DG16" s="74"/>
      <c r="DH16" s="74"/>
      <c r="DI16" s="78">
        <f t="shared" si="59"/>
        <v>0</v>
      </c>
      <c r="DJ16" s="14">
        <f t="shared" si="60"/>
        <v>0</v>
      </c>
      <c r="DK16" s="149"/>
      <c r="DL16" s="149"/>
      <c r="DM16" s="146">
        <f t="shared" si="12"/>
        <v>0</v>
      </c>
      <c r="DN16" s="142"/>
      <c r="DO16" s="142"/>
      <c r="DP16" s="142"/>
      <c r="DQ16" s="143">
        <f t="shared" si="13"/>
        <v>0</v>
      </c>
      <c r="DR16" s="147"/>
      <c r="DS16" s="147"/>
      <c r="DT16" s="147"/>
      <c r="DU16" s="143">
        <f t="shared" si="14"/>
        <v>0</v>
      </c>
      <c r="DV16" s="142"/>
      <c r="DW16" s="142"/>
      <c r="DX16" s="147"/>
      <c r="DY16" s="142"/>
      <c r="DZ16" s="142"/>
      <c r="EA16" s="142"/>
      <c r="EB16" s="142"/>
      <c r="EC16" s="142"/>
      <c r="ED16" s="142"/>
      <c r="EE16" s="142"/>
      <c r="EF16" s="142"/>
      <c r="EG16" s="142"/>
      <c r="EH16" s="143">
        <f t="shared" si="15"/>
        <v>0</v>
      </c>
      <c r="EI16" s="142"/>
      <c r="EJ16" s="143">
        <f t="shared" si="16"/>
        <v>0</v>
      </c>
      <c r="EK16" s="142"/>
      <c r="EL16" s="142"/>
      <c r="EM16" s="142"/>
      <c r="EN16" s="142"/>
      <c r="EO16" s="142"/>
      <c r="EP16" s="142"/>
      <c r="EQ16" s="142"/>
      <c r="ER16" s="142"/>
      <c r="ES16" s="142"/>
      <c r="ET16" s="142"/>
      <c r="EU16" s="143">
        <f t="shared" si="17"/>
        <v>0</v>
      </c>
      <c r="EV16" s="142"/>
      <c r="EW16" s="142"/>
      <c r="EX16" s="142"/>
      <c r="EY16" s="142"/>
      <c r="EZ16" s="142"/>
      <c r="FA16" s="142"/>
      <c r="FB16" s="142"/>
      <c r="FC16" s="142"/>
      <c r="FD16" s="142"/>
      <c r="FE16" s="142"/>
      <c r="FF16" s="142"/>
      <c r="FG16" s="74">
        <f t="shared" si="61"/>
        <v>0</v>
      </c>
      <c r="FH16" s="142"/>
      <c r="FI16" s="74">
        <f t="shared" si="62"/>
        <v>0</v>
      </c>
      <c r="FJ16" s="74">
        <f t="shared" si="63"/>
        <v>0</v>
      </c>
      <c r="FK16" s="74">
        <f t="shared" si="64"/>
        <v>0</v>
      </c>
      <c r="FL16" s="74">
        <f t="shared" si="65"/>
        <v>0</v>
      </c>
      <c r="FM16" s="74">
        <f t="shared" si="66"/>
        <v>0</v>
      </c>
      <c r="FN16" s="74">
        <f t="shared" si="67"/>
        <v>0</v>
      </c>
      <c r="FO16" s="74">
        <f t="shared" si="68"/>
        <v>0</v>
      </c>
      <c r="FP16" s="74">
        <f t="shared" si="69"/>
        <v>0</v>
      </c>
      <c r="FQ16" s="74">
        <f t="shared" si="70"/>
        <v>0</v>
      </c>
      <c r="FR16" s="74">
        <f t="shared" si="71"/>
        <v>0</v>
      </c>
      <c r="FS16" s="74">
        <f t="shared" si="72"/>
        <v>0</v>
      </c>
      <c r="FT16" s="74">
        <f t="shared" si="73"/>
        <v>0</v>
      </c>
      <c r="FU16" s="142"/>
      <c r="FV16" s="142"/>
      <c r="FW16" s="142"/>
      <c r="FX16" s="142"/>
      <c r="FY16" s="142"/>
      <c r="FZ16" s="142"/>
      <c r="GA16" s="74">
        <f t="shared" si="74"/>
        <v>0</v>
      </c>
      <c r="GB16" s="74">
        <f t="shared" si="75"/>
        <v>0</v>
      </c>
      <c r="GC16" s="74">
        <f t="shared" si="76"/>
        <v>0</v>
      </c>
      <c r="GD16" s="73"/>
      <c r="GE16" s="73"/>
      <c r="GF16" s="73"/>
      <c r="GG16" s="73"/>
      <c r="GH16" s="73"/>
      <c r="GI16" s="73"/>
      <c r="GJ16" s="74">
        <f t="shared" si="77"/>
        <v>0</v>
      </c>
      <c r="GK16" s="74">
        <f t="shared" si="78"/>
        <v>0</v>
      </c>
      <c r="GL16" s="74">
        <f t="shared" si="79"/>
        <v>0</v>
      </c>
      <c r="GM16" s="74">
        <f t="shared" si="80"/>
        <v>0</v>
      </c>
      <c r="GN16" s="74">
        <f t="shared" si="81"/>
        <v>0</v>
      </c>
      <c r="GO16" s="74">
        <f t="shared" si="82"/>
        <v>0</v>
      </c>
      <c r="GP16" s="74">
        <f t="shared" si="83"/>
        <v>0</v>
      </c>
      <c r="GQ16" s="74">
        <f t="shared" si="84"/>
        <v>0</v>
      </c>
      <c r="GR16" s="74">
        <f t="shared" si="85"/>
        <v>0</v>
      </c>
      <c r="GS16" s="74">
        <f t="shared" si="86"/>
        <v>0</v>
      </c>
      <c r="GT16" s="74">
        <f t="shared" si="87"/>
        <v>0</v>
      </c>
      <c r="GU16" s="74">
        <f t="shared" si="88"/>
        <v>0</v>
      </c>
      <c r="GV16" s="5"/>
      <c r="GW16" s="5"/>
      <c r="GX16" s="5"/>
      <c r="GY16" s="5"/>
      <c r="GZ16" s="5"/>
      <c r="HA16" s="5"/>
      <c r="HB16" s="5"/>
      <c r="HC16" s="5"/>
      <c r="HD16" s="5"/>
      <c r="HE16" s="5"/>
      <c r="HF16" s="5"/>
      <c r="HG16" s="5"/>
      <c r="HH16" s="5"/>
      <c r="HI16" s="5"/>
      <c r="HJ16" s="5"/>
      <c r="HK16" s="5"/>
      <c r="HL16" s="5"/>
      <c r="HM16" s="5"/>
      <c r="HN16" s="5"/>
      <c r="HO16" s="5"/>
      <c r="HP16" s="5"/>
      <c r="HQ16" s="5"/>
      <c r="HR16" s="5"/>
      <c r="HS16" s="5"/>
      <c r="HT16" s="5"/>
      <c r="HU16" s="5"/>
      <c r="HV16" s="5"/>
    </row>
    <row r="17" spans="1:230" s="1" customFormat="1" ht="15" customHeight="1" x14ac:dyDescent="0.25">
      <c r="A17" s="73">
        <v>8</v>
      </c>
      <c r="B17" s="155"/>
      <c r="C17" s="142"/>
      <c r="D17" s="73"/>
      <c r="E17" s="110"/>
      <c r="F17" s="110"/>
      <c r="G17" s="110"/>
      <c r="H17" s="110"/>
      <c r="I17" s="139">
        <f t="shared" si="0"/>
        <v>0</v>
      </c>
      <c r="J17" s="110"/>
      <c r="K17" s="139">
        <f t="shared" si="1"/>
        <v>0</v>
      </c>
      <c r="L17" s="110"/>
      <c r="M17" s="110"/>
      <c r="N17" s="110"/>
      <c r="O17" s="74" t="e">
        <f t="shared" si="20"/>
        <v>#DIV/0!</v>
      </c>
      <c r="P17" s="111"/>
      <c r="Q17" s="111"/>
      <c r="R17" s="111"/>
      <c r="S17" s="74" t="e">
        <f t="shared" si="21"/>
        <v>#DIV/0!</v>
      </c>
      <c r="T17" s="75">
        <f t="shared" si="22"/>
        <v>0</v>
      </c>
      <c r="U17" s="74">
        <f t="shared" si="23"/>
        <v>0</v>
      </c>
      <c r="V17" s="74" t="e">
        <f t="shared" si="24"/>
        <v>#DIV/0!</v>
      </c>
      <c r="W17" s="73"/>
      <c r="X17" s="74"/>
      <c r="Y17" s="74"/>
      <c r="Z17" s="113"/>
      <c r="AA17" s="112"/>
      <c r="AB17" s="74" t="e">
        <f t="shared" si="25"/>
        <v>#DIV/0!</v>
      </c>
      <c r="AC17" s="114"/>
      <c r="AD17" s="115"/>
      <c r="AE17" s="114"/>
      <c r="AF17" s="74" t="e">
        <f t="shared" si="26"/>
        <v>#DIV/0!</v>
      </c>
      <c r="AG17" s="73"/>
      <c r="AH17" s="73"/>
      <c r="AI17" s="74" t="e">
        <f t="shared" si="27"/>
        <v>#DIV/0!</v>
      </c>
      <c r="AJ17" s="74">
        <f t="shared" si="28"/>
        <v>0</v>
      </c>
      <c r="AK17" s="74">
        <f t="shared" si="29"/>
        <v>0</v>
      </c>
      <c r="AL17" s="117"/>
      <c r="AM17" s="117"/>
      <c r="AN17" s="117"/>
      <c r="AO17" s="74" t="e">
        <f t="shared" si="2"/>
        <v>#DIV/0!</v>
      </c>
      <c r="AP17" s="119"/>
      <c r="AQ17" s="119"/>
      <c r="AR17" s="119"/>
      <c r="AS17" s="74" t="e">
        <f t="shared" si="30"/>
        <v>#DIV/0!</v>
      </c>
      <c r="AT17" s="122"/>
      <c r="AU17" s="122"/>
      <c r="AV17" s="122"/>
      <c r="AW17" s="74" t="e">
        <f t="shared" si="31"/>
        <v>#DIV/0!</v>
      </c>
      <c r="AX17" s="124"/>
      <c r="AY17" s="124"/>
      <c r="AZ17" s="124"/>
      <c r="BA17" s="74" t="e">
        <f t="shared" si="32"/>
        <v>#DIV/0!</v>
      </c>
      <c r="BB17" s="74">
        <f t="shared" si="33"/>
        <v>0</v>
      </c>
      <c r="BC17" s="74">
        <f t="shared" si="34"/>
        <v>0</v>
      </c>
      <c r="BD17" s="74">
        <f t="shared" si="35"/>
        <v>0</v>
      </c>
      <c r="BE17" s="74" t="e">
        <f t="shared" si="36"/>
        <v>#DIV/0!</v>
      </c>
      <c r="BF17" s="126"/>
      <c r="BG17" s="126"/>
      <c r="BH17" s="74" t="e">
        <f t="shared" si="37"/>
        <v>#DIV/0!</v>
      </c>
      <c r="BI17" s="127"/>
      <c r="BJ17" s="127"/>
      <c r="BK17" s="74" t="e">
        <f t="shared" si="38"/>
        <v>#DIV/0!</v>
      </c>
      <c r="BL17" s="74">
        <f t="shared" si="39"/>
        <v>0</v>
      </c>
      <c r="BM17" s="74">
        <f t="shared" si="40"/>
        <v>0</v>
      </c>
      <c r="BN17" s="74" t="e">
        <f t="shared" si="41"/>
        <v>#DIV/0!</v>
      </c>
      <c r="BO17" s="73"/>
      <c r="BP17" s="73"/>
      <c r="BQ17" s="74" t="e">
        <f t="shared" si="42"/>
        <v>#DIV/0!</v>
      </c>
      <c r="BR17" s="128"/>
      <c r="BS17" s="128"/>
      <c r="BT17" s="128"/>
      <c r="BU17" s="128"/>
      <c r="BV17" s="74" t="e">
        <f t="shared" si="43"/>
        <v>#DIV/0!</v>
      </c>
      <c r="BW17" s="74" t="e">
        <f t="shared" si="44"/>
        <v>#DIV/0!</v>
      </c>
      <c r="BX17" s="74" t="e">
        <f t="shared" si="45"/>
        <v>#DIV/0!</v>
      </c>
      <c r="BY17" s="73"/>
      <c r="BZ17" s="73"/>
      <c r="CA17" s="73"/>
      <c r="CB17" s="73"/>
      <c r="CC17" s="73"/>
      <c r="CD17" s="74" t="e">
        <f t="shared" si="46"/>
        <v>#DIV/0!</v>
      </c>
      <c r="CE17" s="74" t="e">
        <f t="shared" si="47"/>
        <v>#DIV/0!</v>
      </c>
      <c r="CF17" s="74" t="e">
        <f t="shared" si="48"/>
        <v>#DIV/0!</v>
      </c>
      <c r="CG17" s="74" t="e">
        <f t="shared" si="49"/>
        <v>#DIV/0!</v>
      </c>
      <c r="CH17" s="73"/>
      <c r="CI17" s="73"/>
      <c r="CJ17" s="74" t="e">
        <f t="shared" si="50"/>
        <v>#DIV/0!</v>
      </c>
      <c r="CK17" s="74">
        <f t="shared" si="3"/>
        <v>0</v>
      </c>
      <c r="CL17" s="74">
        <f t="shared" si="4"/>
        <v>0</v>
      </c>
      <c r="CM17" s="74">
        <f t="shared" si="51"/>
        <v>0</v>
      </c>
      <c r="CN17" s="74">
        <f t="shared" si="52"/>
        <v>0</v>
      </c>
      <c r="CO17" s="74">
        <f t="shared" si="5"/>
        <v>0</v>
      </c>
      <c r="CP17" s="74">
        <f t="shared" si="6"/>
        <v>0</v>
      </c>
      <c r="CQ17" s="74">
        <f t="shared" si="7"/>
        <v>0</v>
      </c>
      <c r="CR17" s="74">
        <f t="shared" si="53"/>
        <v>0</v>
      </c>
      <c r="CS17" s="74">
        <f t="shared" si="54"/>
        <v>0</v>
      </c>
      <c r="CT17" s="74">
        <f t="shared" si="8"/>
        <v>0</v>
      </c>
      <c r="CU17" s="74">
        <f t="shared" si="55"/>
        <v>0</v>
      </c>
      <c r="CV17" s="145"/>
      <c r="CW17" s="142"/>
      <c r="CX17" s="74" t="e">
        <f t="shared" si="56"/>
        <v>#DIV/0!</v>
      </c>
      <c r="CY17" s="142"/>
      <c r="CZ17" s="142"/>
      <c r="DA17" s="143">
        <f t="shared" si="9"/>
        <v>0</v>
      </c>
      <c r="DB17" s="145"/>
      <c r="DC17" s="78" t="e">
        <f t="shared" si="57"/>
        <v>#DIV/0!</v>
      </c>
      <c r="DD17" s="14">
        <f t="shared" si="10"/>
        <v>0</v>
      </c>
      <c r="DE17" s="14">
        <f t="shared" si="11"/>
        <v>0</v>
      </c>
      <c r="DF17" s="12">
        <f t="shared" si="58"/>
        <v>0</v>
      </c>
      <c r="DG17" s="74"/>
      <c r="DH17" s="74"/>
      <c r="DI17" s="78">
        <f t="shared" si="59"/>
        <v>0</v>
      </c>
      <c r="DJ17" s="14">
        <f t="shared" si="60"/>
        <v>0</v>
      </c>
      <c r="DK17" s="149"/>
      <c r="DL17" s="149"/>
      <c r="DM17" s="146">
        <f t="shared" si="12"/>
        <v>0</v>
      </c>
      <c r="DN17" s="142"/>
      <c r="DO17" s="142"/>
      <c r="DP17" s="142"/>
      <c r="DQ17" s="143">
        <f t="shared" si="13"/>
        <v>0</v>
      </c>
      <c r="DR17" s="147"/>
      <c r="DS17" s="147"/>
      <c r="DT17" s="147"/>
      <c r="DU17" s="143">
        <f t="shared" si="14"/>
        <v>0</v>
      </c>
      <c r="DV17" s="142"/>
      <c r="DW17" s="142"/>
      <c r="DX17" s="147"/>
      <c r="DY17" s="142"/>
      <c r="DZ17" s="142"/>
      <c r="EA17" s="142"/>
      <c r="EB17" s="142"/>
      <c r="EC17" s="142"/>
      <c r="ED17" s="142"/>
      <c r="EE17" s="142"/>
      <c r="EF17" s="142"/>
      <c r="EG17" s="142"/>
      <c r="EH17" s="143">
        <f t="shared" si="15"/>
        <v>0</v>
      </c>
      <c r="EI17" s="142"/>
      <c r="EJ17" s="143">
        <f t="shared" si="16"/>
        <v>0</v>
      </c>
      <c r="EK17" s="142"/>
      <c r="EL17" s="142"/>
      <c r="EM17" s="142"/>
      <c r="EN17" s="142"/>
      <c r="EO17" s="142"/>
      <c r="EP17" s="142"/>
      <c r="EQ17" s="142"/>
      <c r="ER17" s="142"/>
      <c r="ES17" s="142"/>
      <c r="ET17" s="142"/>
      <c r="EU17" s="143">
        <f t="shared" si="17"/>
        <v>0</v>
      </c>
      <c r="EV17" s="142"/>
      <c r="EW17" s="142"/>
      <c r="EX17" s="142"/>
      <c r="EY17" s="142"/>
      <c r="EZ17" s="142"/>
      <c r="FA17" s="142"/>
      <c r="FB17" s="142"/>
      <c r="FC17" s="142"/>
      <c r="FD17" s="142"/>
      <c r="FE17" s="142"/>
      <c r="FF17" s="142"/>
      <c r="FG17" s="74">
        <f t="shared" si="61"/>
        <v>0</v>
      </c>
      <c r="FH17" s="142"/>
      <c r="FI17" s="74">
        <f t="shared" si="62"/>
        <v>0</v>
      </c>
      <c r="FJ17" s="74">
        <f t="shared" si="63"/>
        <v>0</v>
      </c>
      <c r="FK17" s="74">
        <f t="shared" si="64"/>
        <v>0</v>
      </c>
      <c r="FL17" s="74">
        <f t="shared" si="65"/>
        <v>0</v>
      </c>
      <c r="FM17" s="74">
        <f t="shared" si="66"/>
        <v>0</v>
      </c>
      <c r="FN17" s="74">
        <f t="shared" si="67"/>
        <v>0</v>
      </c>
      <c r="FO17" s="74">
        <f t="shared" si="68"/>
        <v>0</v>
      </c>
      <c r="FP17" s="74">
        <f t="shared" si="69"/>
        <v>0</v>
      </c>
      <c r="FQ17" s="74">
        <f t="shared" si="70"/>
        <v>0</v>
      </c>
      <c r="FR17" s="74">
        <f t="shared" si="71"/>
        <v>0</v>
      </c>
      <c r="FS17" s="74">
        <f t="shared" si="72"/>
        <v>0</v>
      </c>
      <c r="FT17" s="74">
        <f t="shared" si="73"/>
        <v>0</v>
      </c>
      <c r="FU17" s="142"/>
      <c r="FV17" s="142"/>
      <c r="FW17" s="142"/>
      <c r="FX17" s="142"/>
      <c r="FY17" s="142"/>
      <c r="FZ17" s="142"/>
      <c r="GA17" s="74">
        <f t="shared" si="74"/>
        <v>0</v>
      </c>
      <c r="GB17" s="74">
        <f t="shared" si="75"/>
        <v>0</v>
      </c>
      <c r="GC17" s="74">
        <f t="shared" si="76"/>
        <v>0</v>
      </c>
      <c r="GD17" s="73"/>
      <c r="GE17" s="73"/>
      <c r="GF17" s="73"/>
      <c r="GG17" s="73"/>
      <c r="GH17" s="73"/>
      <c r="GI17" s="73"/>
      <c r="GJ17" s="74">
        <f t="shared" si="77"/>
        <v>0</v>
      </c>
      <c r="GK17" s="74">
        <f t="shared" si="78"/>
        <v>0</v>
      </c>
      <c r="GL17" s="74">
        <f t="shared" si="79"/>
        <v>0</v>
      </c>
      <c r="GM17" s="74">
        <f t="shared" si="80"/>
        <v>0</v>
      </c>
      <c r="GN17" s="74">
        <f t="shared" si="81"/>
        <v>0</v>
      </c>
      <c r="GO17" s="74">
        <f t="shared" si="82"/>
        <v>0</v>
      </c>
      <c r="GP17" s="74">
        <f t="shared" si="83"/>
        <v>0</v>
      </c>
      <c r="GQ17" s="74">
        <f t="shared" si="84"/>
        <v>0</v>
      </c>
      <c r="GR17" s="74">
        <f t="shared" si="85"/>
        <v>0</v>
      </c>
      <c r="GS17" s="74">
        <f t="shared" si="86"/>
        <v>0</v>
      </c>
      <c r="GT17" s="74">
        <f t="shared" si="87"/>
        <v>0</v>
      </c>
      <c r="GU17" s="74">
        <f t="shared" si="88"/>
        <v>0</v>
      </c>
      <c r="GV17" s="5"/>
      <c r="GW17" s="5"/>
      <c r="GX17" s="5"/>
      <c r="GY17" s="5"/>
      <c r="GZ17" s="5"/>
      <c r="HA17" s="5"/>
      <c r="HB17" s="5"/>
      <c r="HC17" s="5"/>
      <c r="HD17" s="5"/>
      <c r="HE17" s="5"/>
      <c r="HF17" s="5"/>
      <c r="HG17" s="5"/>
      <c r="HH17" s="5"/>
      <c r="HI17" s="5"/>
      <c r="HJ17" s="5"/>
      <c r="HK17" s="5"/>
      <c r="HL17" s="5"/>
      <c r="HM17" s="5"/>
      <c r="HN17" s="5"/>
      <c r="HO17" s="5"/>
      <c r="HP17" s="5"/>
      <c r="HQ17" s="5"/>
      <c r="HR17" s="5"/>
      <c r="HS17" s="5"/>
      <c r="HT17" s="5"/>
      <c r="HU17" s="5"/>
      <c r="HV17" s="5"/>
    </row>
    <row r="18" spans="1:230" s="1" customFormat="1" x14ac:dyDescent="0.25">
      <c r="A18" s="73">
        <v>9</v>
      </c>
      <c r="B18" s="73"/>
      <c r="C18" s="73"/>
      <c r="D18" s="73"/>
      <c r="E18" s="73"/>
      <c r="F18" s="73"/>
      <c r="G18" s="73"/>
      <c r="H18" s="73"/>
      <c r="I18" s="74">
        <f t="shared" ref="I18:I26" si="89">SUM(C18:H18)</f>
        <v>0</v>
      </c>
      <c r="J18" s="73"/>
      <c r="K18" s="74">
        <f t="shared" ref="K18:K26" si="90">I18+J18</f>
        <v>0</v>
      </c>
      <c r="L18" s="73"/>
      <c r="M18" s="73"/>
      <c r="N18" s="73"/>
      <c r="O18" s="74" t="e">
        <f t="shared" si="20"/>
        <v>#DIV/0!</v>
      </c>
      <c r="P18" s="73"/>
      <c r="Q18" s="73"/>
      <c r="R18" s="73"/>
      <c r="S18" s="74" t="e">
        <f t="shared" si="21"/>
        <v>#DIV/0!</v>
      </c>
      <c r="T18" s="75">
        <f t="shared" si="22"/>
        <v>0</v>
      </c>
      <c r="U18" s="74">
        <f t="shared" si="23"/>
        <v>0</v>
      </c>
      <c r="V18" s="74" t="e">
        <f t="shared" si="24"/>
        <v>#DIV/0!</v>
      </c>
      <c r="W18" s="73"/>
      <c r="X18" s="74"/>
      <c r="Y18" s="74"/>
      <c r="Z18" s="76"/>
      <c r="AA18" s="73"/>
      <c r="AB18" s="74" t="e">
        <f t="shared" si="25"/>
        <v>#DIV/0!</v>
      </c>
      <c r="AC18" s="73"/>
      <c r="AD18" s="73"/>
      <c r="AE18" s="73"/>
      <c r="AF18" s="74" t="e">
        <f t="shared" si="26"/>
        <v>#DIV/0!</v>
      </c>
      <c r="AG18" s="73"/>
      <c r="AH18" s="73"/>
      <c r="AI18" s="74" t="e">
        <f t="shared" si="27"/>
        <v>#DIV/0!</v>
      </c>
      <c r="AJ18" s="74">
        <f t="shared" si="28"/>
        <v>0</v>
      </c>
      <c r="AK18" s="74">
        <f t="shared" si="29"/>
        <v>0</v>
      </c>
      <c r="AL18" s="76"/>
      <c r="AM18" s="76"/>
      <c r="AN18" s="76"/>
      <c r="AO18" s="74" t="e">
        <f t="shared" si="2"/>
        <v>#DIV/0!</v>
      </c>
      <c r="AP18" s="76"/>
      <c r="AQ18" s="76"/>
      <c r="AR18" s="76"/>
      <c r="AS18" s="74" t="e">
        <f t="shared" si="30"/>
        <v>#DIV/0!</v>
      </c>
      <c r="AT18" s="76"/>
      <c r="AU18" s="76"/>
      <c r="AV18" s="76"/>
      <c r="AW18" s="74" t="e">
        <f t="shared" si="31"/>
        <v>#DIV/0!</v>
      </c>
      <c r="AX18" s="76"/>
      <c r="AY18" s="76"/>
      <c r="AZ18" s="76"/>
      <c r="BA18" s="74" t="e">
        <f t="shared" si="32"/>
        <v>#DIV/0!</v>
      </c>
      <c r="BB18" s="74">
        <f t="shared" si="33"/>
        <v>0</v>
      </c>
      <c r="BC18" s="74">
        <f t="shared" si="34"/>
        <v>0</v>
      </c>
      <c r="BD18" s="74">
        <f t="shared" si="35"/>
        <v>0</v>
      </c>
      <c r="BE18" s="74" t="e">
        <f t="shared" si="36"/>
        <v>#DIV/0!</v>
      </c>
      <c r="BF18" s="73"/>
      <c r="BG18" s="73"/>
      <c r="BH18" s="74" t="e">
        <f t="shared" si="37"/>
        <v>#DIV/0!</v>
      </c>
      <c r="BI18" s="73"/>
      <c r="BJ18" s="73"/>
      <c r="BK18" s="74" t="e">
        <f t="shared" si="38"/>
        <v>#DIV/0!</v>
      </c>
      <c r="BL18" s="74">
        <f t="shared" si="39"/>
        <v>0</v>
      </c>
      <c r="BM18" s="74">
        <f t="shared" si="40"/>
        <v>0</v>
      </c>
      <c r="BN18" s="74" t="e">
        <f t="shared" si="41"/>
        <v>#DIV/0!</v>
      </c>
      <c r="BO18" s="73"/>
      <c r="BP18" s="73"/>
      <c r="BQ18" s="74" t="e">
        <f t="shared" si="42"/>
        <v>#DIV/0!</v>
      </c>
      <c r="BR18" s="73"/>
      <c r="BS18" s="73"/>
      <c r="BT18" s="73"/>
      <c r="BU18" s="73"/>
      <c r="BV18" s="74" t="e">
        <f t="shared" si="43"/>
        <v>#DIV/0!</v>
      </c>
      <c r="BW18" s="74" t="e">
        <f t="shared" si="44"/>
        <v>#DIV/0!</v>
      </c>
      <c r="BX18" s="74" t="e">
        <f t="shared" si="45"/>
        <v>#DIV/0!</v>
      </c>
      <c r="BY18" s="73"/>
      <c r="BZ18" s="73"/>
      <c r="CA18" s="73"/>
      <c r="CB18" s="73"/>
      <c r="CC18" s="73"/>
      <c r="CD18" s="74" t="e">
        <f t="shared" si="46"/>
        <v>#DIV/0!</v>
      </c>
      <c r="CE18" s="74" t="e">
        <f t="shared" si="47"/>
        <v>#DIV/0!</v>
      </c>
      <c r="CF18" s="74" t="e">
        <f t="shared" si="48"/>
        <v>#DIV/0!</v>
      </c>
      <c r="CG18" s="74" t="e">
        <f t="shared" si="49"/>
        <v>#DIV/0!</v>
      </c>
      <c r="CH18" s="73"/>
      <c r="CI18" s="73"/>
      <c r="CJ18" s="74" t="e">
        <f t="shared" si="50"/>
        <v>#DIV/0!</v>
      </c>
      <c r="CK18" s="74">
        <f t="shared" si="3"/>
        <v>0</v>
      </c>
      <c r="CL18" s="74">
        <f t="shared" si="4"/>
        <v>0</v>
      </c>
      <c r="CM18" s="74">
        <f t="shared" si="51"/>
        <v>0</v>
      </c>
      <c r="CN18" s="74">
        <f t="shared" si="52"/>
        <v>0</v>
      </c>
      <c r="CO18" s="74">
        <f t="shared" si="5"/>
        <v>0</v>
      </c>
      <c r="CP18" s="74">
        <f t="shared" si="6"/>
        <v>0</v>
      </c>
      <c r="CQ18" s="74">
        <f t="shared" si="7"/>
        <v>0</v>
      </c>
      <c r="CR18" s="74">
        <f t="shared" si="53"/>
        <v>0</v>
      </c>
      <c r="CS18" s="74">
        <f t="shared" si="54"/>
        <v>0</v>
      </c>
      <c r="CT18" s="74">
        <f t="shared" si="8"/>
        <v>0</v>
      </c>
      <c r="CU18" s="74">
        <f t="shared" si="55"/>
        <v>0</v>
      </c>
      <c r="CV18" s="77"/>
      <c r="CW18" s="73"/>
      <c r="CX18" s="74" t="e">
        <f t="shared" si="56"/>
        <v>#DIV/0!</v>
      </c>
      <c r="CY18" s="73"/>
      <c r="CZ18" s="73"/>
      <c r="DA18" s="74">
        <f t="shared" ref="DA18:DA26" si="91">CY18*CZ18</f>
        <v>0</v>
      </c>
      <c r="DB18" s="77"/>
      <c r="DC18" s="78" t="e">
        <f t="shared" si="57"/>
        <v>#DIV/0!</v>
      </c>
      <c r="DD18" s="14">
        <f t="shared" si="10"/>
        <v>0</v>
      </c>
      <c r="DE18" s="14">
        <f t="shared" si="11"/>
        <v>0</v>
      </c>
      <c r="DF18" s="12">
        <f t="shared" si="58"/>
        <v>0</v>
      </c>
      <c r="DG18" s="74"/>
      <c r="DH18" s="74"/>
      <c r="DI18" s="78">
        <f t="shared" si="59"/>
        <v>0</v>
      </c>
      <c r="DJ18" s="14">
        <f t="shared" si="60"/>
        <v>0</v>
      </c>
      <c r="DK18" s="73"/>
      <c r="DL18" s="73"/>
      <c r="DM18" s="25">
        <f t="shared" ref="DM18:DM26" si="92">DK18+DL18</f>
        <v>0</v>
      </c>
      <c r="DN18" s="73"/>
      <c r="DO18" s="73"/>
      <c r="DP18" s="73"/>
      <c r="DQ18" s="74">
        <f t="shared" ref="DQ18:DQ26" si="93">SUM(DO18+DP18)</f>
        <v>0</v>
      </c>
      <c r="DR18" s="76"/>
      <c r="DS18" s="76"/>
      <c r="DT18" s="76"/>
      <c r="DU18" s="74">
        <f t="shared" ref="DU18:DU26" si="94">SUM(DS18+DT18)</f>
        <v>0</v>
      </c>
      <c r="DV18" s="73"/>
      <c r="DW18" s="73"/>
      <c r="DX18" s="79"/>
      <c r="DY18" s="73"/>
      <c r="DZ18" s="73"/>
      <c r="EA18" s="73"/>
      <c r="EB18" s="73"/>
      <c r="EC18" s="73"/>
      <c r="ED18" s="73"/>
      <c r="EE18" s="73"/>
      <c r="EF18" s="73"/>
      <c r="EG18" s="73"/>
      <c r="EH18" s="143">
        <f t="shared" ref="EH18:EH26" si="95">SUM(DV18:EG18)</f>
        <v>0</v>
      </c>
      <c r="EI18" s="142"/>
      <c r="EJ18" s="143">
        <f t="shared" ref="EJ18:EJ26" si="96">EH18+EI18</f>
        <v>0</v>
      </c>
      <c r="EK18" s="73"/>
      <c r="EL18" s="73"/>
      <c r="EM18" s="73"/>
      <c r="EN18" s="73"/>
      <c r="EO18" s="73"/>
      <c r="EP18" s="73"/>
      <c r="EQ18" s="73"/>
      <c r="ER18" s="73"/>
      <c r="ES18" s="73"/>
      <c r="ET18" s="73"/>
      <c r="EU18" s="74">
        <f t="shared" ref="EU18:EU26" si="97">SUM(EM18:ET18)</f>
        <v>0</v>
      </c>
      <c r="EV18" s="73"/>
      <c r="EW18" s="73"/>
      <c r="EX18" s="73"/>
      <c r="EY18" s="73"/>
      <c r="EZ18" s="73"/>
      <c r="FA18" s="73"/>
      <c r="FB18" s="73"/>
      <c r="FC18" s="73"/>
      <c r="FD18" s="73"/>
      <c r="FE18" s="73"/>
      <c r="FF18" s="73"/>
      <c r="FG18" s="74">
        <f t="shared" si="61"/>
        <v>0</v>
      </c>
      <c r="FH18" s="73"/>
      <c r="FI18" s="74">
        <f t="shared" si="62"/>
        <v>0</v>
      </c>
      <c r="FJ18" s="74">
        <f t="shared" si="63"/>
        <v>0</v>
      </c>
      <c r="FK18" s="74">
        <f t="shared" si="64"/>
        <v>0</v>
      </c>
      <c r="FL18" s="74">
        <f t="shared" si="65"/>
        <v>0</v>
      </c>
      <c r="FM18" s="74">
        <f t="shared" si="66"/>
        <v>0</v>
      </c>
      <c r="FN18" s="74">
        <f t="shared" si="67"/>
        <v>0</v>
      </c>
      <c r="FO18" s="74">
        <f t="shared" si="68"/>
        <v>0</v>
      </c>
      <c r="FP18" s="74">
        <f t="shared" si="69"/>
        <v>0</v>
      </c>
      <c r="FQ18" s="74">
        <f t="shared" si="70"/>
        <v>0</v>
      </c>
      <c r="FR18" s="74">
        <f t="shared" si="71"/>
        <v>0</v>
      </c>
      <c r="FS18" s="74">
        <f t="shared" si="72"/>
        <v>0</v>
      </c>
      <c r="FT18" s="74">
        <f t="shared" si="73"/>
        <v>0</v>
      </c>
      <c r="FU18" s="73"/>
      <c r="FV18" s="73"/>
      <c r="FW18" s="73"/>
      <c r="FX18" s="73"/>
      <c r="FY18" s="73"/>
      <c r="FZ18" s="73"/>
      <c r="GA18" s="74">
        <f t="shared" si="74"/>
        <v>0</v>
      </c>
      <c r="GB18" s="74">
        <f t="shared" si="75"/>
        <v>0</v>
      </c>
      <c r="GC18" s="74">
        <f t="shared" si="76"/>
        <v>0</v>
      </c>
      <c r="GD18" s="73"/>
      <c r="GE18" s="73"/>
      <c r="GF18" s="73"/>
      <c r="GG18" s="73"/>
      <c r="GH18" s="73"/>
      <c r="GI18" s="73"/>
      <c r="GJ18" s="74">
        <f t="shared" si="77"/>
        <v>0</v>
      </c>
      <c r="GK18" s="74">
        <f t="shared" si="78"/>
        <v>0</v>
      </c>
      <c r="GL18" s="74">
        <f t="shared" si="79"/>
        <v>0</v>
      </c>
      <c r="GM18" s="74">
        <f t="shared" si="80"/>
        <v>0</v>
      </c>
      <c r="GN18" s="74">
        <f t="shared" si="81"/>
        <v>0</v>
      </c>
      <c r="GO18" s="74">
        <f t="shared" si="82"/>
        <v>0</v>
      </c>
      <c r="GP18" s="74">
        <f t="shared" si="83"/>
        <v>0</v>
      </c>
      <c r="GQ18" s="74">
        <f t="shared" si="84"/>
        <v>0</v>
      </c>
      <c r="GR18" s="74">
        <f t="shared" si="85"/>
        <v>0</v>
      </c>
      <c r="GS18" s="74">
        <f t="shared" si="86"/>
        <v>0</v>
      </c>
      <c r="GT18" s="74">
        <f t="shared" si="87"/>
        <v>0</v>
      </c>
      <c r="GU18" s="74">
        <f t="shared" si="88"/>
        <v>0</v>
      </c>
      <c r="GV18" s="5"/>
      <c r="GW18" s="5"/>
      <c r="GX18" s="5"/>
      <c r="GY18" s="5"/>
      <c r="GZ18" s="5"/>
      <c r="HA18" s="5"/>
      <c r="HB18" s="5"/>
      <c r="HC18" s="5"/>
      <c r="HD18" s="5"/>
      <c r="HE18" s="5"/>
      <c r="HF18" s="5"/>
      <c r="HG18" s="5"/>
      <c r="HH18" s="5"/>
      <c r="HI18" s="5"/>
      <c r="HJ18" s="5"/>
      <c r="HK18" s="5"/>
      <c r="HL18" s="5"/>
      <c r="HM18" s="5"/>
      <c r="HN18" s="5"/>
      <c r="HO18" s="5"/>
      <c r="HP18" s="5"/>
      <c r="HQ18" s="5"/>
      <c r="HR18" s="5"/>
      <c r="HS18" s="5"/>
      <c r="HT18" s="5"/>
      <c r="HU18" s="5"/>
      <c r="HV18" s="5"/>
    </row>
    <row r="19" spans="1:230" s="1" customFormat="1" x14ac:dyDescent="0.25">
      <c r="A19" s="73">
        <v>10</v>
      </c>
      <c r="B19" s="73"/>
      <c r="C19" s="73"/>
      <c r="D19" s="73"/>
      <c r="E19" s="73"/>
      <c r="F19" s="73"/>
      <c r="G19" s="73"/>
      <c r="H19" s="73"/>
      <c r="I19" s="74">
        <f t="shared" si="89"/>
        <v>0</v>
      </c>
      <c r="J19" s="73"/>
      <c r="K19" s="74">
        <f t="shared" si="90"/>
        <v>0</v>
      </c>
      <c r="L19" s="73"/>
      <c r="M19" s="73"/>
      <c r="N19" s="73"/>
      <c r="O19" s="74" t="e">
        <f t="shared" si="20"/>
        <v>#DIV/0!</v>
      </c>
      <c r="P19" s="73"/>
      <c r="Q19" s="73"/>
      <c r="R19" s="73"/>
      <c r="S19" s="74" t="e">
        <f t="shared" si="21"/>
        <v>#DIV/0!</v>
      </c>
      <c r="T19" s="75">
        <f t="shared" si="22"/>
        <v>0</v>
      </c>
      <c r="U19" s="74">
        <f t="shared" si="23"/>
        <v>0</v>
      </c>
      <c r="V19" s="74" t="e">
        <f t="shared" si="24"/>
        <v>#DIV/0!</v>
      </c>
      <c r="W19" s="73"/>
      <c r="X19" s="74"/>
      <c r="Y19" s="74"/>
      <c r="Z19" s="76"/>
      <c r="AA19" s="73"/>
      <c r="AB19" s="74" t="e">
        <f t="shared" si="25"/>
        <v>#DIV/0!</v>
      </c>
      <c r="AC19" s="73"/>
      <c r="AD19" s="73"/>
      <c r="AE19" s="73"/>
      <c r="AF19" s="74" t="e">
        <f t="shared" si="26"/>
        <v>#DIV/0!</v>
      </c>
      <c r="AG19" s="73"/>
      <c r="AH19" s="73"/>
      <c r="AI19" s="74" t="e">
        <f t="shared" si="27"/>
        <v>#DIV/0!</v>
      </c>
      <c r="AJ19" s="74">
        <f t="shared" si="28"/>
        <v>0</v>
      </c>
      <c r="AK19" s="74">
        <f t="shared" si="29"/>
        <v>0</v>
      </c>
      <c r="AL19" s="76"/>
      <c r="AM19" s="76"/>
      <c r="AN19" s="76"/>
      <c r="AO19" s="74" t="e">
        <f t="shared" si="2"/>
        <v>#DIV/0!</v>
      </c>
      <c r="AP19" s="76"/>
      <c r="AQ19" s="76"/>
      <c r="AR19" s="76"/>
      <c r="AS19" s="74" t="e">
        <f t="shared" si="30"/>
        <v>#DIV/0!</v>
      </c>
      <c r="AT19" s="76"/>
      <c r="AU19" s="76"/>
      <c r="AV19" s="76"/>
      <c r="AW19" s="74" t="e">
        <f t="shared" si="31"/>
        <v>#DIV/0!</v>
      </c>
      <c r="AX19" s="76"/>
      <c r="AY19" s="76"/>
      <c r="AZ19" s="76"/>
      <c r="BA19" s="74" t="e">
        <f t="shared" si="32"/>
        <v>#DIV/0!</v>
      </c>
      <c r="BB19" s="74">
        <f t="shared" si="33"/>
        <v>0</v>
      </c>
      <c r="BC19" s="74">
        <f t="shared" si="34"/>
        <v>0</v>
      </c>
      <c r="BD19" s="74">
        <f t="shared" si="35"/>
        <v>0</v>
      </c>
      <c r="BE19" s="74" t="e">
        <f t="shared" si="36"/>
        <v>#DIV/0!</v>
      </c>
      <c r="BF19" s="73"/>
      <c r="BG19" s="73"/>
      <c r="BH19" s="74" t="e">
        <f t="shared" si="37"/>
        <v>#DIV/0!</v>
      </c>
      <c r="BI19" s="73"/>
      <c r="BJ19" s="73"/>
      <c r="BK19" s="74" t="e">
        <f t="shared" si="38"/>
        <v>#DIV/0!</v>
      </c>
      <c r="BL19" s="74">
        <f t="shared" si="39"/>
        <v>0</v>
      </c>
      <c r="BM19" s="74">
        <f t="shared" si="40"/>
        <v>0</v>
      </c>
      <c r="BN19" s="74" t="e">
        <f t="shared" si="41"/>
        <v>#DIV/0!</v>
      </c>
      <c r="BO19" s="73"/>
      <c r="BP19" s="73"/>
      <c r="BQ19" s="74" t="e">
        <f t="shared" si="42"/>
        <v>#DIV/0!</v>
      </c>
      <c r="BR19" s="73"/>
      <c r="BS19" s="73"/>
      <c r="BT19" s="73"/>
      <c r="BU19" s="73"/>
      <c r="BV19" s="74" t="e">
        <f t="shared" si="43"/>
        <v>#DIV/0!</v>
      </c>
      <c r="BW19" s="74" t="e">
        <f t="shared" si="44"/>
        <v>#DIV/0!</v>
      </c>
      <c r="BX19" s="74" t="e">
        <f t="shared" si="45"/>
        <v>#DIV/0!</v>
      </c>
      <c r="BY19" s="73"/>
      <c r="BZ19" s="73"/>
      <c r="CA19" s="73"/>
      <c r="CB19" s="73"/>
      <c r="CC19" s="73"/>
      <c r="CD19" s="74" t="e">
        <f t="shared" si="46"/>
        <v>#DIV/0!</v>
      </c>
      <c r="CE19" s="74" t="e">
        <f t="shared" si="47"/>
        <v>#DIV/0!</v>
      </c>
      <c r="CF19" s="74" t="e">
        <f t="shared" si="48"/>
        <v>#DIV/0!</v>
      </c>
      <c r="CG19" s="74" t="e">
        <f t="shared" si="49"/>
        <v>#DIV/0!</v>
      </c>
      <c r="CH19" s="73"/>
      <c r="CI19" s="73"/>
      <c r="CJ19" s="74" t="e">
        <f t="shared" si="50"/>
        <v>#DIV/0!</v>
      </c>
      <c r="CK19" s="74">
        <f t="shared" si="3"/>
        <v>0</v>
      </c>
      <c r="CL19" s="74">
        <f t="shared" si="4"/>
        <v>0</v>
      </c>
      <c r="CM19" s="74">
        <f t="shared" si="51"/>
        <v>0</v>
      </c>
      <c r="CN19" s="74">
        <f t="shared" si="52"/>
        <v>0</v>
      </c>
      <c r="CO19" s="74">
        <f t="shared" si="5"/>
        <v>0</v>
      </c>
      <c r="CP19" s="74">
        <f t="shared" si="6"/>
        <v>0</v>
      </c>
      <c r="CQ19" s="74">
        <f t="shared" si="7"/>
        <v>0</v>
      </c>
      <c r="CR19" s="74">
        <f t="shared" si="53"/>
        <v>0</v>
      </c>
      <c r="CS19" s="74">
        <f t="shared" si="54"/>
        <v>0</v>
      </c>
      <c r="CT19" s="74">
        <f t="shared" si="8"/>
        <v>0</v>
      </c>
      <c r="CU19" s="74">
        <f t="shared" si="55"/>
        <v>0</v>
      </c>
      <c r="CV19" s="77"/>
      <c r="CW19" s="73"/>
      <c r="CX19" s="74" t="e">
        <f t="shared" si="56"/>
        <v>#DIV/0!</v>
      </c>
      <c r="CY19" s="73"/>
      <c r="CZ19" s="73"/>
      <c r="DA19" s="74">
        <f t="shared" si="91"/>
        <v>0</v>
      </c>
      <c r="DB19" s="77"/>
      <c r="DC19" s="78" t="e">
        <f t="shared" si="57"/>
        <v>#DIV/0!</v>
      </c>
      <c r="DD19" s="14">
        <f t="shared" si="10"/>
        <v>0</v>
      </c>
      <c r="DE19" s="14">
        <f t="shared" si="11"/>
        <v>0</v>
      </c>
      <c r="DF19" s="12">
        <f t="shared" si="58"/>
        <v>0</v>
      </c>
      <c r="DG19" s="74"/>
      <c r="DH19" s="74"/>
      <c r="DI19" s="78">
        <f t="shared" si="59"/>
        <v>0</v>
      </c>
      <c r="DJ19" s="14">
        <f t="shared" si="60"/>
        <v>0</v>
      </c>
      <c r="DK19" s="73"/>
      <c r="DL19" s="73"/>
      <c r="DM19" s="25">
        <f t="shared" si="92"/>
        <v>0</v>
      </c>
      <c r="DN19" s="73"/>
      <c r="DO19" s="73"/>
      <c r="DP19" s="73"/>
      <c r="DQ19" s="74">
        <f t="shared" si="93"/>
        <v>0</v>
      </c>
      <c r="DR19" s="76"/>
      <c r="DS19" s="76"/>
      <c r="DT19" s="76"/>
      <c r="DU19" s="74">
        <f t="shared" si="94"/>
        <v>0</v>
      </c>
      <c r="DV19" s="73"/>
      <c r="DW19" s="73"/>
      <c r="DX19" s="79"/>
      <c r="DY19" s="73"/>
      <c r="DZ19" s="73"/>
      <c r="EA19" s="73"/>
      <c r="EB19" s="73"/>
      <c r="EC19" s="73"/>
      <c r="ED19" s="73"/>
      <c r="EE19" s="73"/>
      <c r="EF19" s="73"/>
      <c r="EG19" s="73"/>
      <c r="EH19" s="143">
        <f t="shared" si="95"/>
        <v>0</v>
      </c>
      <c r="EI19" s="142"/>
      <c r="EJ19" s="143">
        <f t="shared" si="96"/>
        <v>0</v>
      </c>
      <c r="EK19" s="73"/>
      <c r="EL19" s="73"/>
      <c r="EM19" s="73"/>
      <c r="EN19" s="73"/>
      <c r="EO19" s="73"/>
      <c r="EP19" s="73"/>
      <c r="EQ19" s="73"/>
      <c r="ER19" s="73"/>
      <c r="ES19" s="73"/>
      <c r="ET19" s="73"/>
      <c r="EU19" s="74">
        <f t="shared" si="97"/>
        <v>0</v>
      </c>
      <c r="EV19" s="73"/>
      <c r="EW19" s="73"/>
      <c r="EX19" s="73"/>
      <c r="EY19" s="73"/>
      <c r="EZ19" s="73"/>
      <c r="FA19" s="73"/>
      <c r="FB19" s="73"/>
      <c r="FC19" s="73"/>
      <c r="FD19" s="73"/>
      <c r="FE19" s="73"/>
      <c r="FF19" s="73"/>
      <c r="FG19" s="74">
        <f t="shared" si="61"/>
        <v>0</v>
      </c>
      <c r="FH19" s="73"/>
      <c r="FI19" s="74">
        <f t="shared" si="62"/>
        <v>0</v>
      </c>
      <c r="FJ19" s="74">
        <f t="shared" si="63"/>
        <v>0</v>
      </c>
      <c r="FK19" s="74">
        <f t="shared" si="64"/>
        <v>0</v>
      </c>
      <c r="FL19" s="74">
        <f t="shared" si="65"/>
        <v>0</v>
      </c>
      <c r="FM19" s="74">
        <f t="shared" si="66"/>
        <v>0</v>
      </c>
      <c r="FN19" s="74">
        <f t="shared" si="67"/>
        <v>0</v>
      </c>
      <c r="FO19" s="74">
        <f t="shared" si="68"/>
        <v>0</v>
      </c>
      <c r="FP19" s="74">
        <f t="shared" si="69"/>
        <v>0</v>
      </c>
      <c r="FQ19" s="74">
        <f t="shared" si="70"/>
        <v>0</v>
      </c>
      <c r="FR19" s="74">
        <f t="shared" si="71"/>
        <v>0</v>
      </c>
      <c r="FS19" s="74">
        <f t="shared" si="72"/>
        <v>0</v>
      </c>
      <c r="FT19" s="74">
        <f t="shared" si="73"/>
        <v>0</v>
      </c>
      <c r="FU19" s="73"/>
      <c r="FV19" s="73"/>
      <c r="FW19" s="73"/>
      <c r="FX19" s="73"/>
      <c r="FY19" s="73"/>
      <c r="FZ19" s="73"/>
      <c r="GA19" s="74">
        <f t="shared" si="74"/>
        <v>0</v>
      </c>
      <c r="GB19" s="74">
        <f t="shared" si="75"/>
        <v>0</v>
      </c>
      <c r="GC19" s="74">
        <f t="shared" si="76"/>
        <v>0</v>
      </c>
      <c r="GD19" s="73"/>
      <c r="GE19" s="73"/>
      <c r="GF19" s="73"/>
      <c r="GG19" s="73"/>
      <c r="GH19" s="73"/>
      <c r="GI19" s="73"/>
      <c r="GJ19" s="74">
        <f t="shared" si="77"/>
        <v>0</v>
      </c>
      <c r="GK19" s="74">
        <f t="shared" si="78"/>
        <v>0</v>
      </c>
      <c r="GL19" s="74">
        <f t="shared" si="79"/>
        <v>0</v>
      </c>
      <c r="GM19" s="74">
        <f t="shared" si="80"/>
        <v>0</v>
      </c>
      <c r="GN19" s="74">
        <f t="shared" si="81"/>
        <v>0</v>
      </c>
      <c r="GO19" s="74">
        <f t="shared" si="82"/>
        <v>0</v>
      </c>
      <c r="GP19" s="74">
        <f t="shared" si="83"/>
        <v>0</v>
      </c>
      <c r="GQ19" s="74">
        <f t="shared" si="84"/>
        <v>0</v>
      </c>
      <c r="GR19" s="74">
        <f t="shared" si="85"/>
        <v>0</v>
      </c>
      <c r="GS19" s="74">
        <f t="shared" si="86"/>
        <v>0</v>
      </c>
      <c r="GT19" s="74">
        <f t="shared" si="87"/>
        <v>0</v>
      </c>
      <c r="GU19" s="74">
        <f t="shared" si="88"/>
        <v>0</v>
      </c>
      <c r="GV19" s="5"/>
      <c r="GW19" s="5"/>
      <c r="GX19" s="5"/>
      <c r="GY19" s="5"/>
      <c r="GZ19" s="5"/>
      <c r="HA19" s="5"/>
      <c r="HB19" s="5"/>
      <c r="HC19" s="5"/>
      <c r="HD19" s="5"/>
      <c r="HE19" s="5"/>
      <c r="HF19" s="5"/>
      <c r="HG19" s="5"/>
      <c r="HH19" s="5"/>
      <c r="HI19" s="5"/>
      <c r="HJ19" s="5"/>
      <c r="HK19" s="5"/>
      <c r="HL19" s="5"/>
      <c r="HM19" s="5"/>
      <c r="HN19" s="5"/>
      <c r="HO19" s="5"/>
      <c r="HP19" s="5"/>
      <c r="HQ19" s="5"/>
      <c r="HR19" s="5"/>
      <c r="HS19" s="5"/>
      <c r="HT19" s="5"/>
      <c r="HU19" s="5"/>
      <c r="HV19" s="5"/>
    </row>
    <row r="20" spans="1:230" s="1" customFormat="1" x14ac:dyDescent="0.25">
      <c r="A20" s="73">
        <v>11</v>
      </c>
      <c r="B20" s="73"/>
      <c r="C20" s="73"/>
      <c r="D20" s="73"/>
      <c r="E20" s="73"/>
      <c r="F20" s="73"/>
      <c r="G20" s="73"/>
      <c r="H20" s="73"/>
      <c r="I20" s="74">
        <f t="shared" si="89"/>
        <v>0</v>
      </c>
      <c r="J20" s="73"/>
      <c r="K20" s="74">
        <f t="shared" si="90"/>
        <v>0</v>
      </c>
      <c r="L20" s="73"/>
      <c r="M20" s="73"/>
      <c r="N20" s="73"/>
      <c r="O20" s="74" t="e">
        <f t="shared" si="20"/>
        <v>#DIV/0!</v>
      </c>
      <c r="P20" s="73"/>
      <c r="Q20" s="73"/>
      <c r="R20" s="73"/>
      <c r="S20" s="74" t="e">
        <f t="shared" si="21"/>
        <v>#DIV/0!</v>
      </c>
      <c r="T20" s="75">
        <f t="shared" si="22"/>
        <v>0</v>
      </c>
      <c r="U20" s="74">
        <f t="shared" si="23"/>
        <v>0</v>
      </c>
      <c r="V20" s="74" t="e">
        <f t="shared" si="24"/>
        <v>#DIV/0!</v>
      </c>
      <c r="W20" s="73"/>
      <c r="X20" s="74"/>
      <c r="Y20" s="74"/>
      <c r="Z20" s="76"/>
      <c r="AA20" s="73"/>
      <c r="AB20" s="74" t="e">
        <f t="shared" si="25"/>
        <v>#DIV/0!</v>
      </c>
      <c r="AC20" s="73"/>
      <c r="AD20" s="73"/>
      <c r="AE20" s="73"/>
      <c r="AF20" s="74" t="e">
        <f t="shared" si="26"/>
        <v>#DIV/0!</v>
      </c>
      <c r="AG20" s="73"/>
      <c r="AH20" s="73"/>
      <c r="AI20" s="74" t="e">
        <f t="shared" si="27"/>
        <v>#DIV/0!</v>
      </c>
      <c r="AJ20" s="74">
        <f t="shared" si="28"/>
        <v>0</v>
      </c>
      <c r="AK20" s="74">
        <f t="shared" si="29"/>
        <v>0</v>
      </c>
      <c r="AL20" s="76"/>
      <c r="AM20" s="76"/>
      <c r="AN20" s="76"/>
      <c r="AO20" s="74" t="e">
        <f t="shared" si="2"/>
        <v>#DIV/0!</v>
      </c>
      <c r="AP20" s="76"/>
      <c r="AQ20" s="76"/>
      <c r="AR20" s="76"/>
      <c r="AS20" s="74" t="e">
        <f t="shared" si="30"/>
        <v>#DIV/0!</v>
      </c>
      <c r="AT20" s="76"/>
      <c r="AU20" s="76"/>
      <c r="AV20" s="76"/>
      <c r="AW20" s="74" t="e">
        <f t="shared" si="31"/>
        <v>#DIV/0!</v>
      </c>
      <c r="AX20" s="76"/>
      <c r="AY20" s="76"/>
      <c r="AZ20" s="76"/>
      <c r="BA20" s="74" t="e">
        <f t="shared" si="32"/>
        <v>#DIV/0!</v>
      </c>
      <c r="BB20" s="74">
        <f t="shared" si="33"/>
        <v>0</v>
      </c>
      <c r="BC20" s="74">
        <f t="shared" si="34"/>
        <v>0</v>
      </c>
      <c r="BD20" s="74">
        <f t="shared" si="35"/>
        <v>0</v>
      </c>
      <c r="BE20" s="74" t="e">
        <f t="shared" si="36"/>
        <v>#DIV/0!</v>
      </c>
      <c r="BF20" s="73"/>
      <c r="BG20" s="73"/>
      <c r="BH20" s="74" t="e">
        <f t="shared" si="37"/>
        <v>#DIV/0!</v>
      </c>
      <c r="BI20" s="73"/>
      <c r="BJ20" s="73"/>
      <c r="BK20" s="74" t="e">
        <f t="shared" si="38"/>
        <v>#DIV/0!</v>
      </c>
      <c r="BL20" s="74">
        <f t="shared" si="39"/>
        <v>0</v>
      </c>
      <c r="BM20" s="74">
        <f t="shared" si="40"/>
        <v>0</v>
      </c>
      <c r="BN20" s="74" t="e">
        <f t="shared" si="41"/>
        <v>#DIV/0!</v>
      </c>
      <c r="BO20" s="73"/>
      <c r="BP20" s="73"/>
      <c r="BQ20" s="74" t="e">
        <f t="shared" si="42"/>
        <v>#DIV/0!</v>
      </c>
      <c r="BR20" s="73"/>
      <c r="BS20" s="73"/>
      <c r="BT20" s="73"/>
      <c r="BU20" s="73"/>
      <c r="BV20" s="74" t="e">
        <f t="shared" si="43"/>
        <v>#DIV/0!</v>
      </c>
      <c r="BW20" s="74" t="e">
        <f t="shared" si="44"/>
        <v>#DIV/0!</v>
      </c>
      <c r="BX20" s="74" t="e">
        <f t="shared" si="45"/>
        <v>#DIV/0!</v>
      </c>
      <c r="BY20" s="73"/>
      <c r="BZ20" s="73"/>
      <c r="CA20" s="73"/>
      <c r="CB20" s="73"/>
      <c r="CC20" s="73"/>
      <c r="CD20" s="74" t="e">
        <f t="shared" si="46"/>
        <v>#DIV/0!</v>
      </c>
      <c r="CE20" s="74" t="e">
        <f t="shared" si="47"/>
        <v>#DIV/0!</v>
      </c>
      <c r="CF20" s="74" t="e">
        <f t="shared" si="48"/>
        <v>#DIV/0!</v>
      </c>
      <c r="CG20" s="74" t="e">
        <f t="shared" si="49"/>
        <v>#DIV/0!</v>
      </c>
      <c r="CH20" s="73"/>
      <c r="CI20" s="73"/>
      <c r="CJ20" s="74" t="e">
        <f t="shared" si="50"/>
        <v>#DIV/0!</v>
      </c>
      <c r="CK20" s="74">
        <f t="shared" si="3"/>
        <v>0</v>
      </c>
      <c r="CL20" s="74">
        <f t="shared" si="4"/>
        <v>0</v>
      </c>
      <c r="CM20" s="74">
        <f t="shared" si="51"/>
        <v>0</v>
      </c>
      <c r="CN20" s="74">
        <f t="shared" si="52"/>
        <v>0</v>
      </c>
      <c r="CO20" s="74">
        <f t="shared" si="5"/>
        <v>0</v>
      </c>
      <c r="CP20" s="74">
        <f t="shared" si="6"/>
        <v>0</v>
      </c>
      <c r="CQ20" s="74">
        <f t="shared" si="7"/>
        <v>0</v>
      </c>
      <c r="CR20" s="74">
        <f t="shared" si="53"/>
        <v>0</v>
      </c>
      <c r="CS20" s="74">
        <f t="shared" si="54"/>
        <v>0</v>
      </c>
      <c r="CT20" s="74">
        <f t="shared" si="8"/>
        <v>0</v>
      </c>
      <c r="CU20" s="74">
        <f t="shared" si="55"/>
        <v>0</v>
      </c>
      <c r="CV20" s="77"/>
      <c r="CW20" s="73"/>
      <c r="CX20" s="74" t="e">
        <f t="shared" si="56"/>
        <v>#DIV/0!</v>
      </c>
      <c r="CY20" s="73"/>
      <c r="CZ20" s="73"/>
      <c r="DA20" s="74">
        <f t="shared" si="91"/>
        <v>0</v>
      </c>
      <c r="DB20" s="77"/>
      <c r="DC20" s="78" t="e">
        <f t="shared" si="57"/>
        <v>#DIV/0!</v>
      </c>
      <c r="DD20" s="14">
        <f t="shared" si="10"/>
        <v>0</v>
      </c>
      <c r="DE20" s="14">
        <f t="shared" si="11"/>
        <v>0</v>
      </c>
      <c r="DF20" s="12">
        <f t="shared" si="58"/>
        <v>0</v>
      </c>
      <c r="DG20" s="74"/>
      <c r="DH20" s="74"/>
      <c r="DI20" s="78">
        <f t="shared" si="59"/>
        <v>0</v>
      </c>
      <c r="DJ20" s="14">
        <f t="shared" si="60"/>
        <v>0</v>
      </c>
      <c r="DK20" s="73"/>
      <c r="DL20" s="73"/>
      <c r="DM20" s="25">
        <f t="shared" si="92"/>
        <v>0</v>
      </c>
      <c r="DN20" s="73"/>
      <c r="DO20" s="73"/>
      <c r="DP20" s="73"/>
      <c r="DQ20" s="74">
        <f t="shared" si="93"/>
        <v>0</v>
      </c>
      <c r="DR20" s="76"/>
      <c r="DS20" s="76"/>
      <c r="DT20" s="76"/>
      <c r="DU20" s="74">
        <f t="shared" si="94"/>
        <v>0</v>
      </c>
      <c r="DV20" s="73"/>
      <c r="DW20" s="73"/>
      <c r="DX20" s="79"/>
      <c r="DY20" s="73"/>
      <c r="DZ20" s="73"/>
      <c r="EA20" s="73"/>
      <c r="EB20" s="73"/>
      <c r="EC20" s="73"/>
      <c r="ED20" s="73"/>
      <c r="EE20" s="73"/>
      <c r="EF20" s="73"/>
      <c r="EG20" s="73"/>
      <c r="EH20" s="143">
        <f t="shared" si="95"/>
        <v>0</v>
      </c>
      <c r="EI20" s="142"/>
      <c r="EJ20" s="143">
        <f t="shared" si="96"/>
        <v>0</v>
      </c>
      <c r="EK20" s="73"/>
      <c r="EL20" s="73"/>
      <c r="EM20" s="73"/>
      <c r="EN20" s="73"/>
      <c r="EO20" s="73"/>
      <c r="EP20" s="73"/>
      <c r="EQ20" s="73"/>
      <c r="ER20" s="73"/>
      <c r="ES20" s="73"/>
      <c r="ET20" s="73"/>
      <c r="EU20" s="74">
        <f t="shared" si="97"/>
        <v>0</v>
      </c>
      <c r="EV20" s="73"/>
      <c r="EW20" s="73"/>
      <c r="EX20" s="73"/>
      <c r="EY20" s="73"/>
      <c r="EZ20" s="73"/>
      <c r="FA20" s="73"/>
      <c r="FB20" s="73"/>
      <c r="FC20" s="73"/>
      <c r="FD20" s="73"/>
      <c r="FE20" s="73"/>
      <c r="FF20" s="73"/>
      <c r="FG20" s="74">
        <f t="shared" si="61"/>
        <v>0</v>
      </c>
      <c r="FH20" s="73"/>
      <c r="FI20" s="74">
        <f t="shared" si="62"/>
        <v>0</v>
      </c>
      <c r="FJ20" s="74">
        <f t="shared" si="63"/>
        <v>0</v>
      </c>
      <c r="FK20" s="74">
        <f t="shared" si="64"/>
        <v>0</v>
      </c>
      <c r="FL20" s="74">
        <f t="shared" si="65"/>
        <v>0</v>
      </c>
      <c r="FM20" s="74">
        <f t="shared" si="66"/>
        <v>0</v>
      </c>
      <c r="FN20" s="74">
        <f t="shared" si="67"/>
        <v>0</v>
      </c>
      <c r="FO20" s="74">
        <f t="shared" si="68"/>
        <v>0</v>
      </c>
      <c r="FP20" s="74">
        <f t="shared" si="69"/>
        <v>0</v>
      </c>
      <c r="FQ20" s="74">
        <f t="shared" si="70"/>
        <v>0</v>
      </c>
      <c r="FR20" s="74">
        <f t="shared" si="71"/>
        <v>0</v>
      </c>
      <c r="FS20" s="74">
        <f t="shared" si="72"/>
        <v>0</v>
      </c>
      <c r="FT20" s="74">
        <f t="shared" si="73"/>
        <v>0</v>
      </c>
      <c r="FU20" s="73"/>
      <c r="FV20" s="73"/>
      <c r="FW20" s="73"/>
      <c r="FX20" s="73"/>
      <c r="FY20" s="73"/>
      <c r="FZ20" s="73"/>
      <c r="GA20" s="74">
        <f t="shared" si="74"/>
        <v>0</v>
      </c>
      <c r="GB20" s="74">
        <f t="shared" si="75"/>
        <v>0</v>
      </c>
      <c r="GC20" s="74">
        <f t="shared" si="76"/>
        <v>0</v>
      </c>
      <c r="GD20" s="73"/>
      <c r="GE20" s="73"/>
      <c r="GF20" s="73"/>
      <c r="GG20" s="73"/>
      <c r="GH20" s="73"/>
      <c r="GI20" s="73"/>
      <c r="GJ20" s="74">
        <f t="shared" si="77"/>
        <v>0</v>
      </c>
      <c r="GK20" s="74">
        <f t="shared" si="78"/>
        <v>0</v>
      </c>
      <c r="GL20" s="74">
        <f t="shared" si="79"/>
        <v>0</v>
      </c>
      <c r="GM20" s="74">
        <f t="shared" si="80"/>
        <v>0</v>
      </c>
      <c r="GN20" s="74">
        <f t="shared" si="81"/>
        <v>0</v>
      </c>
      <c r="GO20" s="74">
        <f t="shared" si="82"/>
        <v>0</v>
      </c>
      <c r="GP20" s="74">
        <f t="shared" si="83"/>
        <v>0</v>
      </c>
      <c r="GQ20" s="74">
        <f t="shared" si="84"/>
        <v>0</v>
      </c>
      <c r="GR20" s="74">
        <f t="shared" si="85"/>
        <v>0</v>
      </c>
      <c r="GS20" s="74">
        <f t="shared" si="86"/>
        <v>0</v>
      </c>
      <c r="GT20" s="74">
        <f t="shared" si="87"/>
        <v>0</v>
      </c>
      <c r="GU20" s="74">
        <f t="shared" si="88"/>
        <v>0</v>
      </c>
      <c r="GV20" s="5"/>
      <c r="GW20" s="5"/>
      <c r="GX20" s="5"/>
      <c r="GY20" s="5"/>
      <c r="GZ20" s="5"/>
      <c r="HA20" s="5"/>
      <c r="HB20" s="5"/>
      <c r="HC20" s="5"/>
      <c r="HD20" s="5"/>
      <c r="HE20" s="5"/>
      <c r="HF20" s="5"/>
      <c r="HG20" s="5"/>
      <c r="HH20" s="5"/>
      <c r="HI20" s="5"/>
      <c r="HJ20" s="5"/>
      <c r="HK20" s="5"/>
      <c r="HL20" s="5"/>
      <c r="HM20" s="5"/>
      <c r="HN20" s="5"/>
      <c r="HO20" s="5"/>
      <c r="HP20" s="5"/>
      <c r="HQ20" s="5"/>
      <c r="HR20" s="5"/>
      <c r="HS20" s="5"/>
      <c r="HT20" s="5"/>
      <c r="HU20" s="5"/>
      <c r="HV20" s="5"/>
    </row>
    <row r="21" spans="1:230" s="1" customFormat="1" x14ac:dyDescent="0.25">
      <c r="A21" s="73">
        <v>12</v>
      </c>
      <c r="B21" s="73"/>
      <c r="C21" s="73"/>
      <c r="D21" s="73"/>
      <c r="E21" s="73"/>
      <c r="F21" s="73"/>
      <c r="G21" s="73"/>
      <c r="H21" s="73"/>
      <c r="I21" s="74">
        <f t="shared" si="89"/>
        <v>0</v>
      </c>
      <c r="J21" s="73"/>
      <c r="K21" s="74">
        <f t="shared" si="90"/>
        <v>0</v>
      </c>
      <c r="L21" s="73"/>
      <c r="M21" s="73"/>
      <c r="N21" s="73"/>
      <c r="O21" s="74" t="e">
        <f t="shared" si="20"/>
        <v>#DIV/0!</v>
      </c>
      <c r="P21" s="73"/>
      <c r="Q21" s="73"/>
      <c r="R21" s="73"/>
      <c r="S21" s="74" t="e">
        <f t="shared" si="21"/>
        <v>#DIV/0!</v>
      </c>
      <c r="T21" s="75">
        <f t="shared" si="22"/>
        <v>0</v>
      </c>
      <c r="U21" s="74">
        <f t="shared" si="23"/>
        <v>0</v>
      </c>
      <c r="V21" s="74" t="e">
        <f t="shared" si="24"/>
        <v>#DIV/0!</v>
      </c>
      <c r="W21" s="73"/>
      <c r="X21" s="74"/>
      <c r="Y21" s="74"/>
      <c r="Z21" s="76"/>
      <c r="AA21" s="73"/>
      <c r="AB21" s="74" t="e">
        <f t="shared" si="25"/>
        <v>#DIV/0!</v>
      </c>
      <c r="AC21" s="73"/>
      <c r="AD21" s="73"/>
      <c r="AE21" s="73"/>
      <c r="AF21" s="74" t="e">
        <f t="shared" si="26"/>
        <v>#DIV/0!</v>
      </c>
      <c r="AG21" s="73"/>
      <c r="AH21" s="73"/>
      <c r="AI21" s="74" t="e">
        <f t="shared" si="27"/>
        <v>#DIV/0!</v>
      </c>
      <c r="AJ21" s="74">
        <f t="shared" si="28"/>
        <v>0</v>
      </c>
      <c r="AK21" s="74">
        <f t="shared" si="29"/>
        <v>0</v>
      </c>
      <c r="AL21" s="76"/>
      <c r="AM21" s="76"/>
      <c r="AN21" s="76"/>
      <c r="AO21" s="74" t="e">
        <f t="shared" si="2"/>
        <v>#DIV/0!</v>
      </c>
      <c r="AP21" s="76"/>
      <c r="AQ21" s="76"/>
      <c r="AR21" s="76"/>
      <c r="AS21" s="74" t="e">
        <f t="shared" si="30"/>
        <v>#DIV/0!</v>
      </c>
      <c r="AT21" s="76"/>
      <c r="AU21" s="76"/>
      <c r="AV21" s="76"/>
      <c r="AW21" s="74" t="e">
        <f t="shared" si="31"/>
        <v>#DIV/0!</v>
      </c>
      <c r="AX21" s="76"/>
      <c r="AY21" s="76"/>
      <c r="AZ21" s="76"/>
      <c r="BA21" s="74" t="e">
        <f t="shared" si="32"/>
        <v>#DIV/0!</v>
      </c>
      <c r="BB21" s="74">
        <f t="shared" si="33"/>
        <v>0</v>
      </c>
      <c r="BC21" s="74">
        <f t="shared" si="34"/>
        <v>0</v>
      </c>
      <c r="BD21" s="74">
        <f t="shared" si="35"/>
        <v>0</v>
      </c>
      <c r="BE21" s="74" t="e">
        <f t="shared" si="36"/>
        <v>#DIV/0!</v>
      </c>
      <c r="BF21" s="73"/>
      <c r="BG21" s="73"/>
      <c r="BH21" s="74" t="e">
        <f t="shared" si="37"/>
        <v>#DIV/0!</v>
      </c>
      <c r="BI21" s="73"/>
      <c r="BJ21" s="73"/>
      <c r="BK21" s="74" t="e">
        <f t="shared" si="38"/>
        <v>#DIV/0!</v>
      </c>
      <c r="BL21" s="74">
        <f t="shared" si="39"/>
        <v>0</v>
      </c>
      <c r="BM21" s="74">
        <f t="shared" si="40"/>
        <v>0</v>
      </c>
      <c r="BN21" s="74" t="e">
        <f t="shared" si="41"/>
        <v>#DIV/0!</v>
      </c>
      <c r="BO21" s="73"/>
      <c r="BP21" s="73"/>
      <c r="BQ21" s="74" t="e">
        <f t="shared" si="42"/>
        <v>#DIV/0!</v>
      </c>
      <c r="BR21" s="73"/>
      <c r="BS21" s="73"/>
      <c r="BT21" s="73"/>
      <c r="BU21" s="73"/>
      <c r="BV21" s="74" t="e">
        <f t="shared" si="43"/>
        <v>#DIV/0!</v>
      </c>
      <c r="BW21" s="74" t="e">
        <f t="shared" si="44"/>
        <v>#DIV/0!</v>
      </c>
      <c r="BX21" s="74" t="e">
        <f t="shared" si="45"/>
        <v>#DIV/0!</v>
      </c>
      <c r="BY21" s="73"/>
      <c r="BZ21" s="73"/>
      <c r="CA21" s="73"/>
      <c r="CB21" s="73"/>
      <c r="CC21" s="73"/>
      <c r="CD21" s="74" t="e">
        <f t="shared" si="46"/>
        <v>#DIV/0!</v>
      </c>
      <c r="CE21" s="74" t="e">
        <f t="shared" si="47"/>
        <v>#DIV/0!</v>
      </c>
      <c r="CF21" s="74" t="e">
        <f t="shared" si="48"/>
        <v>#DIV/0!</v>
      </c>
      <c r="CG21" s="74" t="e">
        <f t="shared" si="49"/>
        <v>#DIV/0!</v>
      </c>
      <c r="CH21" s="73"/>
      <c r="CI21" s="73"/>
      <c r="CJ21" s="74" t="e">
        <f t="shared" si="50"/>
        <v>#DIV/0!</v>
      </c>
      <c r="CK21" s="74">
        <f t="shared" si="3"/>
        <v>0</v>
      </c>
      <c r="CL21" s="74">
        <f t="shared" si="4"/>
        <v>0</v>
      </c>
      <c r="CM21" s="74">
        <f t="shared" si="51"/>
        <v>0</v>
      </c>
      <c r="CN21" s="74">
        <f t="shared" si="52"/>
        <v>0</v>
      </c>
      <c r="CO21" s="74">
        <f t="shared" si="5"/>
        <v>0</v>
      </c>
      <c r="CP21" s="74">
        <f t="shared" si="6"/>
        <v>0</v>
      </c>
      <c r="CQ21" s="74">
        <f t="shared" si="7"/>
        <v>0</v>
      </c>
      <c r="CR21" s="74">
        <f t="shared" si="53"/>
        <v>0</v>
      </c>
      <c r="CS21" s="74">
        <f t="shared" si="54"/>
        <v>0</v>
      </c>
      <c r="CT21" s="74">
        <f t="shared" si="8"/>
        <v>0</v>
      </c>
      <c r="CU21" s="74">
        <f t="shared" si="55"/>
        <v>0</v>
      </c>
      <c r="CV21" s="77"/>
      <c r="CW21" s="73"/>
      <c r="CX21" s="74" t="e">
        <f t="shared" si="56"/>
        <v>#DIV/0!</v>
      </c>
      <c r="CY21" s="73"/>
      <c r="CZ21" s="73"/>
      <c r="DA21" s="74">
        <f t="shared" si="91"/>
        <v>0</v>
      </c>
      <c r="DB21" s="77"/>
      <c r="DC21" s="78" t="e">
        <f t="shared" si="57"/>
        <v>#DIV/0!</v>
      </c>
      <c r="DD21" s="14">
        <f t="shared" si="10"/>
        <v>0</v>
      </c>
      <c r="DE21" s="14">
        <f t="shared" si="11"/>
        <v>0</v>
      </c>
      <c r="DF21" s="12">
        <f t="shared" si="58"/>
        <v>0</v>
      </c>
      <c r="DG21" s="74"/>
      <c r="DH21" s="74"/>
      <c r="DI21" s="78">
        <f t="shared" si="59"/>
        <v>0</v>
      </c>
      <c r="DJ21" s="14">
        <f t="shared" si="60"/>
        <v>0</v>
      </c>
      <c r="DK21" s="73"/>
      <c r="DL21" s="73"/>
      <c r="DM21" s="25">
        <f t="shared" si="92"/>
        <v>0</v>
      </c>
      <c r="DN21" s="73"/>
      <c r="DO21" s="73"/>
      <c r="DP21" s="73"/>
      <c r="DQ21" s="74">
        <f t="shared" si="93"/>
        <v>0</v>
      </c>
      <c r="DR21" s="76"/>
      <c r="DS21" s="76"/>
      <c r="DT21" s="76"/>
      <c r="DU21" s="74">
        <f t="shared" si="94"/>
        <v>0</v>
      </c>
      <c r="DV21" s="73"/>
      <c r="DW21" s="73"/>
      <c r="DX21" s="79"/>
      <c r="DY21" s="73"/>
      <c r="DZ21" s="73"/>
      <c r="EA21" s="73"/>
      <c r="EB21" s="73"/>
      <c r="EC21" s="73"/>
      <c r="ED21" s="73"/>
      <c r="EE21" s="73"/>
      <c r="EF21" s="73"/>
      <c r="EG21" s="73"/>
      <c r="EH21" s="143">
        <f t="shared" si="95"/>
        <v>0</v>
      </c>
      <c r="EI21" s="142"/>
      <c r="EJ21" s="143">
        <f t="shared" si="96"/>
        <v>0</v>
      </c>
      <c r="EK21" s="73"/>
      <c r="EL21" s="73"/>
      <c r="EM21" s="73"/>
      <c r="EN21" s="73"/>
      <c r="EO21" s="73"/>
      <c r="EP21" s="73"/>
      <c r="EQ21" s="73"/>
      <c r="ER21" s="73"/>
      <c r="ES21" s="73"/>
      <c r="ET21" s="73"/>
      <c r="EU21" s="74">
        <f t="shared" si="97"/>
        <v>0</v>
      </c>
      <c r="EV21" s="73"/>
      <c r="EW21" s="73"/>
      <c r="EX21" s="73"/>
      <c r="EY21" s="73"/>
      <c r="EZ21" s="73"/>
      <c r="FA21" s="73"/>
      <c r="FB21" s="73"/>
      <c r="FC21" s="73"/>
      <c r="FD21" s="73"/>
      <c r="FE21" s="73"/>
      <c r="FF21" s="73"/>
      <c r="FG21" s="74">
        <f t="shared" si="61"/>
        <v>0</v>
      </c>
      <c r="FH21" s="73"/>
      <c r="FI21" s="74">
        <f t="shared" si="62"/>
        <v>0</v>
      </c>
      <c r="FJ21" s="74">
        <f t="shared" si="63"/>
        <v>0</v>
      </c>
      <c r="FK21" s="74">
        <f t="shared" si="64"/>
        <v>0</v>
      </c>
      <c r="FL21" s="74">
        <f t="shared" si="65"/>
        <v>0</v>
      </c>
      <c r="FM21" s="74">
        <f t="shared" si="66"/>
        <v>0</v>
      </c>
      <c r="FN21" s="74">
        <f t="shared" si="67"/>
        <v>0</v>
      </c>
      <c r="FO21" s="74">
        <f t="shared" si="68"/>
        <v>0</v>
      </c>
      <c r="FP21" s="74">
        <f t="shared" si="69"/>
        <v>0</v>
      </c>
      <c r="FQ21" s="74">
        <f t="shared" si="70"/>
        <v>0</v>
      </c>
      <c r="FR21" s="74">
        <f t="shared" si="71"/>
        <v>0</v>
      </c>
      <c r="FS21" s="74">
        <f t="shared" si="72"/>
        <v>0</v>
      </c>
      <c r="FT21" s="74">
        <f t="shared" si="73"/>
        <v>0</v>
      </c>
      <c r="FU21" s="73"/>
      <c r="FV21" s="73"/>
      <c r="FW21" s="73"/>
      <c r="FX21" s="73"/>
      <c r="FY21" s="73"/>
      <c r="FZ21" s="73"/>
      <c r="GA21" s="74">
        <f t="shared" si="74"/>
        <v>0</v>
      </c>
      <c r="GB21" s="74">
        <f t="shared" si="75"/>
        <v>0</v>
      </c>
      <c r="GC21" s="74">
        <f t="shared" si="76"/>
        <v>0</v>
      </c>
      <c r="GD21" s="73"/>
      <c r="GE21" s="73"/>
      <c r="GF21" s="73"/>
      <c r="GG21" s="73"/>
      <c r="GH21" s="73"/>
      <c r="GI21" s="73"/>
      <c r="GJ21" s="74">
        <f t="shared" si="77"/>
        <v>0</v>
      </c>
      <c r="GK21" s="74">
        <f t="shared" si="78"/>
        <v>0</v>
      </c>
      <c r="GL21" s="74">
        <f t="shared" si="79"/>
        <v>0</v>
      </c>
      <c r="GM21" s="74">
        <f t="shared" si="80"/>
        <v>0</v>
      </c>
      <c r="GN21" s="74">
        <f t="shared" si="81"/>
        <v>0</v>
      </c>
      <c r="GO21" s="74">
        <f t="shared" si="82"/>
        <v>0</v>
      </c>
      <c r="GP21" s="74">
        <f t="shared" si="83"/>
        <v>0</v>
      </c>
      <c r="GQ21" s="74">
        <f t="shared" si="84"/>
        <v>0</v>
      </c>
      <c r="GR21" s="74">
        <f t="shared" si="85"/>
        <v>0</v>
      </c>
      <c r="GS21" s="74">
        <f t="shared" si="86"/>
        <v>0</v>
      </c>
      <c r="GT21" s="74">
        <f t="shared" si="87"/>
        <v>0</v>
      </c>
      <c r="GU21" s="74">
        <f t="shared" si="88"/>
        <v>0</v>
      </c>
      <c r="GV21" s="5"/>
      <c r="GW21" s="5"/>
      <c r="GX21" s="5"/>
      <c r="GY21" s="5"/>
      <c r="GZ21" s="5"/>
      <c r="HA21" s="5"/>
      <c r="HB21" s="5"/>
      <c r="HC21" s="5"/>
      <c r="HD21" s="5"/>
      <c r="HE21" s="5"/>
      <c r="HF21" s="5"/>
      <c r="HG21" s="5"/>
      <c r="HH21" s="5"/>
      <c r="HI21" s="5"/>
      <c r="HJ21" s="5"/>
      <c r="HK21" s="5"/>
      <c r="HL21" s="5"/>
      <c r="HM21" s="5"/>
      <c r="HN21" s="5"/>
      <c r="HO21" s="5"/>
      <c r="HP21" s="5"/>
      <c r="HQ21" s="5"/>
      <c r="HR21" s="5"/>
      <c r="HS21" s="5"/>
      <c r="HT21" s="5"/>
      <c r="HU21" s="5"/>
      <c r="HV21" s="5"/>
    </row>
    <row r="22" spans="1:230" s="1" customFormat="1" x14ac:dyDescent="0.25">
      <c r="A22" s="73">
        <v>13</v>
      </c>
      <c r="B22" s="73"/>
      <c r="C22" s="73"/>
      <c r="D22" s="73"/>
      <c r="E22" s="73"/>
      <c r="F22" s="73"/>
      <c r="G22" s="73"/>
      <c r="H22" s="73"/>
      <c r="I22" s="74">
        <f t="shared" si="89"/>
        <v>0</v>
      </c>
      <c r="J22" s="73"/>
      <c r="K22" s="74">
        <f t="shared" si="90"/>
        <v>0</v>
      </c>
      <c r="L22" s="73"/>
      <c r="M22" s="73"/>
      <c r="N22" s="73"/>
      <c r="O22" s="74" t="e">
        <f t="shared" si="20"/>
        <v>#DIV/0!</v>
      </c>
      <c r="P22" s="73"/>
      <c r="Q22" s="73"/>
      <c r="R22" s="73"/>
      <c r="S22" s="74" t="e">
        <f t="shared" si="21"/>
        <v>#DIV/0!</v>
      </c>
      <c r="T22" s="75">
        <f t="shared" si="22"/>
        <v>0</v>
      </c>
      <c r="U22" s="74">
        <f t="shared" si="23"/>
        <v>0</v>
      </c>
      <c r="V22" s="74" t="e">
        <f t="shared" si="24"/>
        <v>#DIV/0!</v>
      </c>
      <c r="W22" s="73"/>
      <c r="X22" s="74"/>
      <c r="Y22" s="74"/>
      <c r="Z22" s="76"/>
      <c r="AA22" s="73"/>
      <c r="AB22" s="74" t="e">
        <f t="shared" si="25"/>
        <v>#DIV/0!</v>
      </c>
      <c r="AC22" s="73"/>
      <c r="AD22" s="73"/>
      <c r="AE22" s="73"/>
      <c r="AF22" s="74" t="e">
        <f t="shared" si="26"/>
        <v>#DIV/0!</v>
      </c>
      <c r="AG22" s="73"/>
      <c r="AH22" s="73"/>
      <c r="AI22" s="74" t="e">
        <f t="shared" si="27"/>
        <v>#DIV/0!</v>
      </c>
      <c r="AJ22" s="74">
        <f t="shared" si="28"/>
        <v>0</v>
      </c>
      <c r="AK22" s="74">
        <f t="shared" si="29"/>
        <v>0</v>
      </c>
      <c r="AL22" s="76"/>
      <c r="AM22" s="76"/>
      <c r="AN22" s="76"/>
      <c r="AO22" s="74" t="e">
        <f t="shared" si="2"/>
        <v>#DIV/0!</v>
      </c>
      <c r="AP22" s="76"/>
      <c r="AQ22" s="76"/>
      <c r="AR22" s="76"/>
      <c r="AS22" s="74" t="e">
        <f t="shared" si="30"/>
        <v>#DIV/0!</v>
      </c>
      <c r="AT22" s="76"/>
      <c r="AU22" s="76"/>
      <c r="AV22" s="76"/>
      <c r="AW22" s="74" t="e">
        <f t="shared" si="31"/>
        <v>#DIV/0!</v>
      </c>
      <c r="AX22" s="76"/>
      <c r="AY22" s="76"/>
      <c r="AZ22" s="76"/>
      <c r="BA22" s="74" t="e">
        <f t="shared" si="32"/>
        <v>#DIV/0!</v>
      </c>
      <c r="BB22" s="74">
        <f t="shared" si="33"/>
        <v>0</v>
      </c>
      <c r="BC22" s="74">
        <f t="shared" si="34"/>
        <v>0</v>
      </c>
      <c r="BD22" s="74">
        <f t="shared" si="35"/>
        <v>0</v>
      </c>
      <c r="BE22" s="74" t="e">
        <f t="shared" si="36"/>
        <v>#DIV/0!</v>
      </c>
      <c r="BF22" s="73"/>
      <c r="BG22" s="73"/>
      <c r="BH22" s="74" t="e">
        <f t="shared" si="37"/>
        <v>#DIV/0!</v>
      </c>
      <c r="BI22" s="73"/>
      <c r="BJ22" s="73"/>
      <c r="BK22" s="74" t="e">
        <f t="shared" si="38"/>
        <v>#DIV/0!</v>
      </c>
      <c r="BL22" s="74">
        <f t="shared" si="39"/>
        <v>0</v>
      </c>
      <c r="BM22" s="74">
        <f t="shared" si="40"/>
        <v>0</v>
      </c>
      <c r="BN22" s="74" t="e">
        <f t="shared" si="41"/>
        <v>#DIV/0!</v>
      </c>
      <c r="BO22" s="73"/>
      <c r="BP22" s="73"/>
      <c r="BQ22" s="74" t="e">
        <f t="shared" si="42"/>
        <v>#DIV/0!</v>
      </c>
      <c r="BR22" s="73"/>
      <c r="BS22" s="73"/>
      <c r="BT22" s="73"/>
      <c r="BU22" s="73"/>
      <c r="BV22" s="74" t="e">
        <f t="shared" si="43"/>
        <v>#DIV/0!</v>
      </c>
      <c r="BW22" s="74" t="e">
        <f t="shared" si="44"/>
        <v>#DIV/0!</v>
      </c>
      <c r="BX22" s="74" t="e">
        <f t="shared" si="45"/>
        <v>#DIV/0!</v>
      </c>
      <c r="BY22" s="73"/>
      <c r="BZ22" s="73"/>
      <c r="CA22" s="73"/>
      <c r="CB22" s="73"/>
      <c r="CC22" s="73"/>
      <c r="CD22" s="74" t="e">
        <f t="shared" si="46"/>
        <v>#DIV/0!</v>
      </c>
      <c r="CE22" s="74" t="e">
        <f t="shared" si="47"/>
        <v>#DIV/0!</v>
      </c>
      <c r="CF22" s="74" t="e">
        <f t="shared" si="48"/>
        <v>#DIV/0!</v>
      </c>
      <c r="CG22" s="74" t="e">
        <f t="shared" si="49"/>
        <v>#DIV/0!</v>
      </c>
      <c r="CH22" s="73"/>
      <c r="CI22" s="73"/>
      <c r="CJ22" s="74" t="e">
        <f t="shared" si="50"/>
        <v>#DIV/0!</v>
      </c>
      <c r="CK22" s="74">
        <f t="shared" si="3"/>
        <v>0</v>
      </c>
      <c r="CL22" s="74">
        <f t="shared" si="4"/>
        <v>0</v>
      </c>
      <c r="CM22" s="74">
        <f t="shared" si="51"/>
        <v>0</v>
      </c>
      <c r="CN22" s="74">
        <f t="shared" si="52"/>
        <v>0</v>
      </c>
      <c r="CO22" s="74">
        <f t="shared" si="5"/>
        <v>0</v>
      </c>
      <c r="CP22" s="74">
        <f t="shared" si="6"/>
        <v>0</v>
      </c>
      <c r="CQ22" s="74">
        <f t="shared" si="7"/>
        <v>0</v>
      </c>
      <c r="CR22" s="74">
        <f t="shared" si="53"/>
        <v>0</v>
      </c>
      <c r="CS22" s="74">
        <f t="shared" si="54"/>
        <v>0</v>
      </c>
      <c r="CT22" s="74">
        <f t="shared" si="8"/>
        <v>0</v>
      </c>
      <c r="CU22" s="74">
        <f t="shared" si="55"/>
        <v>0</v>
      </c>
      <c r="CV22" s="77"/>
      <c r="CW22" s="73"/>
      <c r="CX22" s="74" t="e">
        <f t="shared" si="56"/>
        <v>#DIV/0!</v>
      </c>
      <c r="CY22" s="73"/>
      <c r="CZ22" s="73"/>
      <c r="DA22" s="74">
        <f t="shared" si="91"/>
        <v>0</v>
      </c>
      <c r="DB22" s="77"/>
      <c r="DC22" s="78" t="e">
        <f t="shared" si="57"/>
        <v>#DIV/0!</v>
      </c>
      <c r="DD22" s="14">
        <f t="shared" si="10"/>
        <v>0</v>
      </c>
      <c r="DE22" s="14">
        <f t="shared" si="11"/>
        <v>0</v>
      </c>
      <c r="DF22" s="12">
        <f t="shared" si="58"/>
        <v>0</v>
      </c>
      <c r="DG22" s="74"/>
      <c r="DH22" s="74"/>
      <c r="DI22" s="78">
        <f t="shared" si="59"/>
        <v>0</v>
      </c>
      <c r="DJ22" s="14">
        <f t="shared" si="60"/>
        <v>0</v>
      </c>
      <c r="DK22" s="73"/>
      <c r="DL22" s="73"/>
      <c r="DM22" s="25">
        <f t="shared" si="92"/>
        <v>0</v>
      </c>
      <c r="DN22" s="73"/>
      <c r="DO22" s="73"/>
      <c r="DP22" s="73"/>
      <c r="DQ22" s="74">
        <f t="shared" si="93"/>
        <v>0</v>
      </c>
      <c r="DR22" s="76"/>
      <c r="DS22" s="76"/>
      <c r="DT22" s="76"/>
      <c r="DU22" s="74">
        <f t="shared" si="94"/>
        <v>0</v>
      </c>
      <c r="DV22" s="73"/>
      <c r="DW22" s="73"/>
      <c r="DX22" s="79"/>
      <c r="DY22" s="76"/>
      <c r="DZ22" s="73"/>
      <c r="EA22" s="73"/>
      <c r="EB22" s="73"/>
      <c r="EC22" s="73"/>
      <c r="ED22" s="73"/>
      <c r="EE22" s="73"/>
      <c r="EF22" s="73"/>
      <c r="EG22" s="73"/>
      <c r="EH22" s="143">
        <f t="shared" si="95"/>
        <v>0</v>
      </c>
      <c r="EI22" s="142"/>
      <c r="EJ22" s="143">
        <f t="shared" si="96"/>
        <v>0</v>
      </c>
      <c r="EK22" s="73"/>
      <c r="EL22" s="73"/>
      <c r="EM22" s="73"/>
      <c r="EN22" s="73"/>
      <c r="EO22" s="73"/>
      <c r="EP22" s="73"/>
      <c r="EQ22" s="73"/>
      <c r="ER22" s="73"/>
      <c r="ES22" s="73"/>
      <c r="ET22" s="73"/>
      <c r="EU22" s="74">
        <f t="shared" si="97"/>
        <v>0</v>
      </c>
      <c r="EV22" s="73"/>
      <c r="EW22" s="73"/>
      <c r="EX22" s="73"/>
      <c r="EY22" s="73"/>
      <c r="EZ22" s="73"/>
      <c r="FA22" s="73"/>
      <c r="FB22" s="73"/>
      <c r="FC22" s="73"/>
      <c r="FD22" s="73"/>
      <c r="FE22" s="73"/>
      <c r="FF22" s="73"/>
      <c r="FG22" s="74">
        <f t="shared" si="61"/>
        <v>0</v>
      </c>
      <c r="FH22" s="73"/>
      <c r="FI22" s="74">
        <f t="shared" si="62"/>
        <v>0</v>
      </c>
      <c r="FJ22" s="74">
        <f t="shared" si="63"/>
        <v>0</v>
      </c>
      <c r="FK22" s="74">
        <f t="shared" si="64"/>
        <v>0</v>
      </c>
      <c r="FL22" s="74">
        <f t="shared" si="65"/>
        <v>0</v>
      </c>
      <c r="FM22" s="74">
        <f t="shared" si="66"/>
        <v>0</v>
      </c>
      <c r="FN22" s="74">
        <f t="shared" si="67"/>
        <v>0</v>
      </c>
      <c r="FO22" s="74">
        <f t="shared" si="68"/>
        <v>0</v>
      </c>
      <c r="FP22" s="74">
        <f t="shared" si="69"/>
        <v>0</v>
      </c>
      <c r="FQ22" s="74">
        <f t="shared" si="70"/>
        <v>0</v>
      </c>
      <c r="FR22" s="74">
        <f t="shared" si="71"/>
        <v>0</v>
      </c>
      <c r="FS22" s="74">
        <f t="shared" si="72"/>
        <v>0</v>
      </c>
      <c r="FT22" s="74">
        <f t="shared" si="73"/>
        <v>0</v>
      </c>
      <c r="FU22" s="73"/>
      <c r="FV22" s="73"/>
      <c r="FW22" s="73"/>
      <c r="FX22" s="73"/>
      <c r="FY22" s="73"/>
      <c r="FZ22" s="73"/>
      <c r="GA22" s="74">
        <f t="shared" si="74"/>
        <v>0</v>
      </c>
      <c r="GB22" s="74">
        <f t="shared" si="75"/>
        <v>0</v>
      </c>
      <c r="GC22" s="74">
        <f t="shared" si="76"/>
        <v>0</v>
      </c>
      <c r="GD22" s="73"/>
      <c r="GE22" s="73"/>
      <c r="GF22" s="73"/>
      <c r="GG22" s="73"/>
      <c r="GH22" s="73"/>
      <c r="GI22" s="73"/>
      <c r="GJ22" s="74">
        <f t="shared" si="77"/>
        <v>0</v>
      </c>
      <c r="GK22" s="74">
        <f t="shared" si="78"/>
        <v>0</v>
      </c>
      <c r="GL22" s="74">
        <f t="shared" si="79"/>
        <v>0</v>
      </c>
      <c r="GM22" s="74">
        <f t="shared" si="80"/>
        <v>0</v>
      </c>
      <c r="GN22" s="74">
        <f t="shared" si="81"/>
        <v>0</v>
      </c>
      <c r="GO22" s="74">
        <f t="shared" si="82"/>
        <v>0</v>
      </c>
      <c r="GP22" s="74">
        <f t="shared" si="83"/>
        <v>0</v>
      </c>
      <c r="GQ22" s="74">
        <f t="shared" si="84"/>
        <v>0</v>
      </c>
      <c r="GR22" s="74">
        <f t="shared" si="85"/>
        <v>0</v>
      </c>
      <c r="GS22" s="74">
        <f t="shared" si="86"/>
        <v>0</v>
      </c>
      <c r="GT22" s="74">
        <f t="shared" si="87"/>
        <v>0</v>
      </c>
      <c r="GU22" s="74">
        <f t="shared" si="88"/>
        <v>0</v>
      </c>
      <c r="GV22" s="5"/>
      <c r="GW22" s="5"/>
      <c r="GX22" s="5"/>
      <c r="GY22" s="5"/>
      <c r="GZ22" s="5"/>
      <c r="HA22" s="5"/>
      <c r="HB22" s="5"/>
      <c r="HC22" s="5"/>
      <c r="HD22" s="5"/>
      <c r="HE22" s="5"/>
      <c r="HF22" s="5"/>
      <c r="HG22" s="5"/>
      <c r="HH22" s="5"/>
      <c r="HI22" s="5"/>
      <c r="HJ22" s="5"/>
      <c r="HK22" s="5"/>
      <c r="HL22" s="5"/>
      <c r="HM22" s="5"/>
      <c r="HN22" s="5"/>
      <c r="HO22" s="5"/>
      <c r="HP22" s="5"/>
      <c r="HQ22" s="5"/>
      <c r="HR22" s="5"/>
      <c r="HS22" s="5"/>
      <c r="HT22" s="5"/>
      <c r="HU22" s="5"/>
      <c r="HV22" s="5"/>
    </row>
    <row r="23" spans="1:230" s="1" customFormat="1" x14ac:dyDescent="0.25">
      <c r="A23" s="73">
        <v>14</v>
      </c>
      <c r="B23" s="73"/>
      <c r="C23" s="73"/>
      <c r="D23" s="73"/>
      <c r="E23" s="73"/>
      <c r="F23" s="73"/>
      <c r="G23" s="73"/>
      <c r="H23" s="73"/>
      <c r="I23" s="74">
        <f t="shared" si="89"/>
        <v>0</v>
      </c>
      <c r="J23" s="73"/>
      <c r="K23" s="74">
        <f t="shared" si="90"/>
        <v>0</v>
      </c>
      <c r="L23" s="73"/>
      <c r="M23" s="73"/>
      <c r="N23" s="73"/>
      <c r="O23" s="74" t="e">
        <f t="shared" si="20"/>
        <v>#DIV/0!</v>
      </c>
      <c r="P23" s="73"/>
      <c r="Q23" s="73"/>
      <c r="R23" s="73"/>
      <c r="S23" s="74" t="e">
        <f t="shared" si="21"/>
        <v>#DIV/0!</v>
      </c>
      <c r="T23" s="75">
        <f t="shared" si="22"/>
        <v>0</v>
      </c>
      <c r="U23" s="74">
        <f t="shared" si="23"/>
        <v>0</v>
      </c>
      <c r="V23" s="74" t="e">
        <f t="shared" si="24"/>
        <v>#DIV/0!</v>
      </c>
      <c r="W23" s="73"/>
      <c r="X23" s="74"/>
      <c r="Y23" s="74"/>
      <c r="Z23" s="76"/>
      <c r="AA23" s="73"/>
      <c r="AB23" s="74" t="e">
        <f t="shared" si="25"/>
        <v>#DIV/0!</v>
      </c>
      <c r="AC23" s="73"/>
      <c r="AD23" s="73"/>
      <c r="AE23" s="73"/>
      <c r="AF23" s="74" t="e">
        <f t="shared" si="26"/>
        <v>#DIV/0!</v>
      </c>
      <c r="AG23" s="73"/>
      <c r="AH23" s="73"/>
      <c r="AI23" s="74" t="e">
        <f t="shared" si="27"/>
        <v>#DIV/0!</v>
      </c>
      <c r="AJ23" s="74">
        <f t="shared" si="28"/>
        <v>0</v>
      </c>
      <c r="AK23" s="74">
        <f t="shared" si="29"/>
        <v>0</v>
      </c>
      <c r="AL23" s="76"/>
      <c r="AM23" s="76"/>
      <c r="AN23" s="76"/>
      <c r="AO23" s="74" t="e">
        <f t="shared" si="2"/>
        <v>#DIV/0!</v>
      </c>
      <c r="AP23" s="76"/>
      <c r="AQ23" s="76"/>
      <c r="AR23" s="76"/>
      <c r="AS23" s="74" t="e">
        <f t="shared" si="30"/>
        <v>#DIV/0!</v>
      </c>
      <c r="AT23" s="76"/>
      <c r="AU23" s="76"/>
      <c r="AV23" s="76"/>
      <c r="AW23" s="74" t="e">
        <f t="shared" si="31"/>
        <v>#DIV/0!</v>
      </c>
      <c r="AX23" s="76"/>
      <c r="AY23" s="76"/>
      <c r="AZ23" s="76"/>
      <c r="BA23" s="74" t="e">
        <f t="shared" si="32"/>
        <v>#DIV/0!</v>
      </c>
      <c r="BB23" s="74">
        <f t="shared" si="33"/>
        <v>0</v>
      </c>
      <c r="BC23" s="74">
        <f t="shared" si="34"/>
        <v>0</v>
      </c>
      <c r="BD23" s="74">
        <f t="shared" si="35"/>
        <v>0</v>
      </c>
      <c r="BE23" s="74" t="e">
        <f t="shared" si="36"/>
        <v>#DIV/0!</v>
      </c>
      <c r="BF23" s="73"/>
      <c r="BG23" s="73"/>
      <c r="BH23" s="74" t="e">
        <f t="shared" si="37"/>
        <v>#DIV/0!</v>
      </c>
      <c r="BI23" s="73"/>
      <c r="BJ23" s="73"/>
      <c r="BK23" s="74" t="e">
        <f t="shared" si="38"/>
        <v>#DIV/0!</v>
      </c>
      <c r="BL23" s="74">
        <f t="shared" si="39"/>
        <v>0</v>
      </c>
      <c r="BM23" s="74">
        <f t="shared" si="40"/>
        <v>0</v>
      </c>
      <c r="BN23" s="74" t="e">
        <f t="shared" si="41"/>
        <v>#DIV/0!</v>
      </c>
      <c r="BO23" s="73"/>
      <c r="BP23" s="73"/>
      <c r="BQ23" s="74" t="e">
        <f t="shared" si="42"/>
        <v>#DIV/0!</v>
      </c>
      <c r="BR23" s="73"/>
      <c r="BS23" s="73"/>
      <c r="BT23" s="73"/>
      <c r="BU23" s="73"/>
      <c r="BV23" s="74" t="e">
        <f t="shared" si="43"/>
        <v>#DIV/0!</v>
      </c>
      <c r="BW23" s="74" t="e">
        <f t="shared" si="44"/>
        <v>#DIV/0!</v>
      </c>
      <c r="BX23" s="74" t="e">
        <f t="shared" si="45"/>
        <v>#DIV/0!</v>
      </c>
      <c r="BY23" s="73"/>
      <c r="BZ23" s="73"/>
      <c r="CA23" s="73"/>
      <c r="CB23" s="73"/>
      <c r="CC23" s="73"/>
      <c r="CD23" s="74" t="e">
        <f t="shared" si="46"/>
        <v>#DIV/0!</v>
      </c>
      <c r="CE23" s="74" t="e">
        <f t="shared" si="47"/>
        <v>#DIV/0!</v>
      </c>
      <c r="CF23" s="74" t="e">
        <f t="shared" si="48"/>
        <v>#DIV/0!</v>
      </c>
      <c r="CG23" s="74" t="e">
        <f t="shared" si="49"/>
        <v>#DIV/0!</v>
      </c>
      <c r="CH23" s="73"/>
      <c r="CI23" s="73"/>
      <c r="CJ23" s="74" t="e">
        <f t="shared" si="50"/>
        <v>#DIV/0!</v>
      </c>
      <c r="CK23" s="74">
        <f t="shared" si="3"/>
        <v>0</v>
      </c>
      <c r="CL23" s="74">
        <f t="shared" si="4"/>
        <v>0</v>
      </c>
      <c r="CM23" s="74">
        <f t="shared" si="51"/>
        <v>0</v>
      </c>
      <c r="CN23" s="74">
        <f t="shared" si="52"/>
        <v>0</v>
      </c>
      <c r="CO23" s="74">
        <f t="shared" si="5"/>
        <v>0</v>
      </c>
      <c r="CP23" s="74">
        <f t="shared" si="6"/>
        <v>0</v>
      </c>
      <c r="CQ23" s="74">
        <f t="shared" si="7"/>
        <v>0</v>
      </c>
      <c r="CR23" s="74">
        <f t="shared" si="53"/>
        <v>0</v>
      </c>
      <c r="CS23" s="74">
        <f t="shared" si="54"/>
        <v>0</v>
      </c>
      <c r="CT23" s="74">
        <f t="shared" si="8"/>
        <v>0</v>
      </c>
      <c r="CU23" s="74">
        <f t="shared" si="55"/>
        <v>0</v>
      </c>
      <c r="CV23" s="77"/>
      <c r="CW23" s="73"/>
      <c r="CX23" s="74" t="e">
        <f t="shared" si="56"/>
        <v>#DIV/0!</v>
      </c>
      <c r="CY23" s="73"/>
      <c r="CZ23" s="73"/>
      <c r="DA23" s="74">
        <f t="shared" si="91"/>
        <v>0</v>
      </c>
      <c r="DB23" s="77"/>
      <c r="DC23" s="78" t="e">
        <f t="shared" si="57"/>
        <v>#DIV/0!</v>
      </c>
      <c r="DD23" s="14">
        <f t="shared" si="10"/>
        <v>0</v>
      </c>
      <c r="DE23" s="14">
        <f t="shared" si="11"/>
        <v>0</v>
      </c>
      <c r="DF23" s="12">
        <f t="shared" si="58"/>
        <v>0</v>
      </c>
      <c r="DG23" s="74"/>
      <c r="DH23" s="74"/>
      <c r="DI23" s="78">
        <f t="shared" si="59"/>
        <v>0</v>
      </c>
      <c r="DJ23" s="14">
        <f t="shared" si="60"/>
        <v>0</v>
      </c>
      <c r="DK23" s="73"/>
      <c r="DL23" s="73"/>
      <c r="DM23" s="25">
        <f t="shared" si="92"/>
        <v>0</v>
      </c>
      <c r="DN23" s="73"/>
      <c r="DO23" s="73"/>
      <c r="DP23" s="73"/>
      <c r="DQ23" s="74">
        <f t="shared" si="93"/>
        <v>0</v>
      </c>
      <c r="DR23" s="76"/>
      <c r="DS23" s="76"/>
      <c r="DT23" s="76"/>
      <c r="DU23" s="74">
        <f t="shared" si="94"/>
        <v>0</v>
      </c>
      <c r="DV23" s="73"/>
      <c r="DW23" s="73"/>
      <c r="DX23" s="79"/>
      <c r="DY23" s="73"/>
      <c r="DZ23" s="73"/>
      <c r="EA23" s="73"/>
      <c r="EB23" s="73"/>
      <c r="EC23" s="73"/>
      <c r="ED23" s="73"/>
      <c r="EE23" s="73"/>
      <c r="EF23" s="73"/>
      <c r="EG23" s="73"/>
      <c r="EH23" s="143">
        <f t="shared" si="95"/>
        <v>0</v>
      </c>
      <c r="EI23" s="142"/>
      <c r="EJ23" s="143">
        <f t="shared" si="96"/>
        <v>0</v>
      </c>
      <c r="EK23" s="73"/>
      <c r="EL23" s="73"/>
      <c r="EM23" s="73"/>
      <c r="EN23" s="73"/>
      <c r="EO23" s="73"/>
      <c r="EP23" s="73"/>
      <c r="EQ23" s="73"/>
      <c r="ER23" s="73"/>
      <c r="ES23" s="73"/>
      <c r="ET23" s="73"/>
      <c r="EU23" s="74">
        <f t="shared" si="97"/>
        <v>0</v>
      </c>
      <c r="EV23" s="73"/>
      <c r="EW23" s="73"/>
      <c r="EX23" s="73"/>
      <c r="EY23" s="73"/>
      <c r="EZ23" s="73"/>
      <c r="FA23" s="73"/>
      <c r="FB23" s="73"/>
      <c r="FC23" s="73"/>
      <c r="FD23" s="73"/>
      <c r="FE23" s="73"/>
      <c r="FF23" s="73"/>
      <c r="FG23" s="74">
        <f t="shared" si="61"/>
        <v>0</v>
      </c>
      <c r="FH23" s="73"/>
      <c r="FI23" s="74">
        <f t="shared" si="62"/>
        <v>0</v>
      </c>
      <c r="FJ23" s="74">
        <f t="shared" si="63"/>
        <v>0</v>
      </c>
      <c r="FK23" s="74">
        <f t="shared" si="64"/>
        <v>0</v>
      </c>
      <c r="FL23" s="74">
        <f t="shared" si="65"/>
        <v>0</v>
      </c>
      <c r="FM23" s="74">
        <f t="shared" si="66"/>
        <v>0</v>
      </c>
      <c r="FN23" s="74">
        <f t="shared" si="67"/>
        <v>0</v>
      </c>
      <c r="FO23" s="74">
        <f t="shared" si="68"/>
        <v>0</v>
      </c>
      <c r="FP23" s="74">
        <f t="shared" si="69"/>
        <v>0</v>
      </c>
      <c r="FQ23" s="74">
        <f t="shared" si="70"/>
        <v>0</v>
      </c>
      <c r="FR23" s="74">
        <f t="shared" si="71"/>
        <v>0</v>
      </c>
      <c r="FS23" s="74">
        <f t="shared" si="72"/>
        <v>0</v>
      </c>
      <c r="FT23" s="74">
        <f t="shared" si="73"/>
        <v>0</v>
      </c>
      <c r="FU23" s="73"/>
      <c r="FV23" s="73"/>
      <c r="FW23" s="73"/>
      <c r="FX23" s="73"/>
      <c r="FY23" s="73"/>
      <c r="FZ23" s="73"/>
      <c r="GA23" s="74">
        <f t="shared" si="74"/>
        <v>0</v>
      </c>
      <c r="GB23" s="74">
        <f t="shared" si="75"/>
        <v>0</v>
      </c>
      <c r="GC23" s="74">
        <f t="shared" si="76"/>
        <v>0</v>
      </c>
      <c r="GD23" s="73"/>
      <c r="GE23" s="73"/>
      <c r="GF23" s="73"/>
      <c r="GG23" s="73"/>
      <c r="GH23" s="73"/>
      <c r="GI23" s="73"/>
      <c r="GJ23" s="74">
        <f t="shared" si="77"/>
        <v>0</v>
      </c>
      <c r="GK23" s="74">
        <f t="shared" si="78"/>
        <v>0</v>
      </c>
      <c r="GL23" s="74">
        <f t="shared" si="79"/>
        <v>0</v>
      </c>
      <c r="GM23" s="74">
        <f t="shared" si="80"/>
        <v>0</v>
      </c>
      <c r="GN23" s="74">
        <f t="shared" si="81"/>
        <v>0</v>
      </c>
      <c r="GO23" s="74">
        <f t="shared" si="82"/>
        <v>0</v>
      </c>
      <c r="GP23" s="74">
        <f t="shared" si="83"/>
        <v>0</v>
      </c>
      <c r="GQ23" s="74">
        <f t="shared" si="84"/>
        <v>0</v>
      </c>
      <c r="GR23" s="74">
        <f t="shared" si="85"/>
        <v>0</v>
      </c>
      <c r="GS23" s="74">
        <f t="shared" si="86"/>
        <v>0</v>
      </c>
      <c r="GT23" s="74">
        <f t="shared" si="87"/>
        <v>0</v>
      </c>
      <c r="GU23" s="74">
        <f t="shared" si="88"/>
        <v>0</v>
      </c>
      <c r="GV23" s="5"/>
      <c r="GW23" s="5"/>
      <c r="GX23" s="5"/>
      <c r="GY23" s="5"/>
      <c r="GZ23" s="5"/>
      <c r="HA23" s="5"/>
      <c r="HB23" s="5"/>
      <c r="HC23" s="5"/>
      <c r="HD23" s="5"/>
      <c r="HE23" s="5"/>
      <c r="HF23" s="5"/>
      <c r="HG23" s="5"/>
      <c r="HH23" s="5"/>
      <c r="HI23" s="5"/>
      <c r="HJ23" s="5"/>
      <c r="HK23" s="5"/>
      <c r="HL23" s="5"/>
      <c r="HM23" s="5"/>
      <c r="HN23" s="5"/>
      <c r="HO23" s="5"/>
      <c r="HP23" s="5"/>
      <c r="HQ23" s="5"/>
      <c r="HR23" s="5"/>
      <c r="HS23" s="5"/>
      <c r="HT23" s="5"/>
      <c r="HU23" s="5"/>
      <c r="HV23" s="5"/>
    </row>
    <row r="24" spans="1:230" s="1" customFormat="1" x14ac:dyDescent="0.25">
      <c r="A24" s="73">
        <v>15</v>
      </c>
      <c r="B24" s="73"/>
      <c r="C24" s="73"/>
      <c r="D24" s="73"/>
      <c r="E24" s="73"/>
      <c r="F24" s="73"/>
      <c r="G24" s="73"/>
      <c r="H24" s="73"/>
      <c r="I24" s="74">
        <f t="shared" si="89"/>
        <v>0</v>
      </c>
      <c r="J24" s="73"/>
      <c r="K24" s="74">
        <f t="shared" si="90"/>
        <v>0</v>
      </c>
      <c r="L24" s="73"/>
      <c r="M24" s="73"/>
      <c r="N24" s="73"/>
      <c r="O24" s="74" t="e">
        <f t="shared" si="20"/>
        <v>#DIV/0!</v>
      </c>
      <c r="P24" s="73"/>
      <c r="Q24" s="73"/>
      <c r="R24" s="73"/>
      <c r="S24" s="74" t="e">
        <f t="shared" si="21"/>
        <v>#DIV/0!</v>
      </c>
      <c r="T24" s="75">
        <f t="shared" si="22"/>
        <v>0</v>
      </c>
      <c r="U24" s="74">
        <f t="shared" si="23"/>
        <v>0</v>
      </c>
      <c r="V24" s="74" t="e">
        <f t="shared" si="24"/>
        <v>#DIV/0!</v>
      </c>
      <c r="W24" s="73"/>
      <c r="X24" s="74"/>
      <c r="Y24" s="74"/>
      <c r="Z24" s="76"/>
      <c r="AA24" s="73"/>
      <c r="AB24" s="74" t="e">
        <f t="shared" si="25"/>
        <v>#DIV/0!</v>
      </c>
      <c r="AC24" s="73"/>
      <c r="AD24" s="73"/>
      <c r="AE24" s="73"/>
      <c r="AF24" s="74" t="e">
        <f t="shared" si="26"/>
        <v>#DIV/0!</v>
      </c>
      <c r="AG24" s="73"/>
      <c r="AH24" s="73"/>
      <c r="AI24" s="74" t="e">
        <f t="shared" si="27"/>
        <v>#DIV/0!</v>
      </c>
      <c r="AJ24" s="74">
        <f t="shared" si="28"/>
        <v>0</v>
      </c>
      <c r="AK24" s="74">
        <f t="shared" si="29"/>
        <v>0</v>
      </c>
      <c r="AL24" s="76"/>
      <c r="AM24" s="76"/>
      <c r="AN24" s="76"/>
      <c r="AO24" s="74" t="e">
        <f t="shared" si="2"/>
        <v>#DIV/0!</v>
      </c>
      <c r="AP24" s="76"/>
      <c r="AQ24" s="76"/>
      <c r="AR24" s="76"/>
      <c r="AS24" s="74" t="e">
        <f t="shared" si="30"/>
        <v>#DIV/0!</v>
      </c>
      <c r="AT24" s="76"/>
      <c r="AU24" s="76"/>
      <c r="AV24" s="76"/>
      <c r="AW24" s="74" t="e">
        <f t="shared" si="31"/>
        <v>#DIV/0!</v>
      </c>
      <c r="AX24" s="76"/>
      <c r="AY24" s="76"/>
      <c r="AZ24" s="76"/>
      <c r="BA24" s="74" t="e">
        <f t="shared" si="32"/>
        <v>#DIV/0!</v>
      </c>
      <c r="BB24" s="74">
        <f t="shared" si="33"/>
        <v>0</v>
      </c>
      <c r="BC24" s="74">
        <f t="shared" si="34"/>
        <v>0</v>
      </c>
      <c r="BD24" s="74">
        <f t="shared" si="35"/>
        <v>0</v>
      </c>
      <c r="BE24" s="74" t="e">
        <f t="shared" si="36"/>
        <v>#DIV/0!</v>
      </c>
      <c r="BF24" s="73"/>
      <c r="BG24" s="73"/>
      <c r="BH24" s="74" t="e">
        <f t="shared" si="37"/>
        <v>#DIV/0!</v>
      </c>
      <c r="BI24" s="73"/>
      <c r="BJ24" s="73"/>
      <c r="BK24" s="74" t="e">
        <f t="shared" si="38"/>
        <v>#DIV/0!</v>
      </c>
      <c r="BL24" s="74">
        <f t="shared" si="39"/>
        <v>0</v>
      </c>
      <c r="BM24" s="74">
        <f t="shared" si="40"/>
        <v>0</v>
      </c>
      <c r="BN24" s="74" t="e">
        <f t="shared" si="41"/>
        <v>#DIV/0!</v>
      </c>
      <c r="BO24" s="73"/>
      <c r="BP24" s="73"/>
      <c r="BQ24" s="74" t="e">
        <f t="shared" si="42"/>
        <v>#DIV/0!</v>
      </c>
      <c r="BR24" s="73"/>
      <c r="BS24" s="73"/>
      <c r="BT24" s="73"/>
      <c r="BU24" s="73"/>
      <c r="BV24" s="74" t="e">
        <f t="shared" si="43"/>
        <v>#DIV/0!</v>
      </c>
      <c r="BW24" s="74" t="e">
        <f t="shared" si="44"/>
        <v>#DIV/0!</v>
      </c>
      <c r="BX24" s="74" t="e">
        <f t="shared" si="45"/>
        <v>#DIV/0!</v>
      </c>
      <c r="BY24" s="73"/>
      <c r="BZ24" s="73"/>
      <c r="CA24" s="73"/>
      <c r="CB24" s="73"/>
      <c r="CC24" s="73"/>
      <c r="CD24" s="74" t="e">
        <f t="shared" si="46"/>
        <v>#DIV/0!</v>
      </c>
      <c r="CE24" s="74" t="e">
        <f t="shared" si="47"/>
        <v>#DIV/0!</v>
      </c>
      <c r="CF24" s="74" t="e">
        <f t="shared" si="48"/>
        <v>#DIV/0!</v>
      </c>
      <c r="CG24" s="74" t="e">
        <f t="shared" si="49"/>
        <v>#DIV/0!</v>
      </c>
      <c r="CH24" s="73"/>
      <c r="CI24" s="73"/>
      <c r="CJ24" s="74" t="e">
        <f t="shared" si="50"/>
        <v>#DIV/0!</v>
      </c>
      <c r="CK24" s="74">
        <f t="shared" si="3"/>
        <v>0</v>
      </c>
      <c r="CL24" s="74">
        <f t="shared" si="4"/>
        <v>0</v>
      </c>
      <c r="CM24" s="74">
        <f t="shared" si="51"/>
        <v>0</v>
      </c>
      <c r="CN24" s="74">
        <f t="shared" si="52"/>
        <v>0</v>
      </c>
      <c r="CO24" s="74">
        <f t="shared" si="5"/>
        <v>0</v>
      </c>
      <c r="CP24" s="74">
        <f t="shared" si="6"/>
        <v>0</v>
      </c>
      <c r="CQ24" s="74">
        <f t="shared" si="7"/>
        <v>0</v>
      </c>
      <c r="CR24" s="74">
        <f t="shared" si="53"/>
        <v>0</v>
      </c>
      <c r="CS24" s="74">
        <f t="shared" si="54"/>
        <v>0</v>
      </c>
      <c r="CT24" s="74">
        <f t="shared" si="8"/>
        <v>0</v>
      </c>
      <c r="CU24" s="74">
        <f t="shared" si="55"/>
        <v>0</v>
      </c>
      <c r="CV24" s="77"/>
      <c r="CW24" s="73"/>
      <c r="CX24" s="74" t="e">
        <f t="shared" si="56"/>
        <v>#DIV/0!</v>
      </c>
      <c r="CY24" s="73"/>
      <c r="CZ24" s="73"/>
      <c r="DA24" s="74">
        <f t="shared" si="91"/>
        <v>0</v>
      </c>
      <c r="DB24" s="77"/>
      <c r="DC24" s="78" t="e">
        <f t="shared" si="57"/>
        <v>#DIV/0!</v>
      </c>
      <c r="DD24" s="14">
        <f t="shared" si="10"/>
        <v>0</v>
      </c>
      <c r="DE24" s="14">
        <f t="shared" si="11"/>
        <v>0</v>
      </c>
      <c r="DF24" s="12">
        <f t="shared" si="58"/>
        <v>0</v>
      </c>
      <c r="DG24" s="74"/>
      <c r="DH24" s="74"/>
      <c r="DI24" s="78">
        <f t="shared" si="59"/>
        <v>0</v>
      </c>
      <c r="DJ24" s="14">
        <f t="shared" si="60"/>
        <v>0</v>
      </c>
      <c r="DK24" s="73"/>
      <c r="DL24" s="73"/>
      <c r="DM24" s="25">
        <f t="shared" si="92"/>
        <v>0</v>
      </c>
      <c r="DN24" s="73"/>
      <c r="DO24" s="73"/>
      <c r="DP24" s="73"/>
      <c r="DQ24" s="74">
        <f t="shared" si="93"/>
        <v>0</v>
      </c>
      <c r="DR24" s="76"/>
      <c r="DS24" s="76"/>
      <c r="DT24" s="76"/>
      <c r="DU24" s="74">
        <f t="shared" si="94"/>
        <v>0</v>
      </c>
      <c r="DV24" s="73"/>
      <c r="DW24" s="73"/>
      <c r="DX24" s="79"/>
      <c r="DY24" s="73"/>
      <c r="DZ24" s="73"/>
      <c r="EA24" s="73"/>
      <c r="EB24" s="73"/>
      <c r="EC24" s="73"/>
      <c r="ED24" s="73"/>
      <c r="EE24" s="73"/>
      <c r="EF24" s="73"/>
      <c r="EG24" s="73"/>
      <c r="EH24" s="143">
        <f t="shared" si="95"/>
        <v>0</v>
      </c>
      <c r="EI24" s="142"/>
      <c r="EJ24" s="143">
        <f t="shared" si="96"/>
        <v>0</v>
      </c>
      <c r="EK24" s="73"/>
      <c r="EL24" s="73"/>
      <c r="EM24" s="73"/>
      <c r="EN24" s="73"/>
      <c r="EO24" s="73"/>
      <c r="EP24" s="73"/>
      <c r="EQ24" s="73"/>
      <c r="ER24" s="73"/>
      <c r="ES24" s="73"/>
      <c r="ET24" s="73"/>
      <c r="EU24" s="74">
        <f t="shared" si="97"/>
        <v>0</v>
      </c>
      <c r="EV24" s="73"/>
      <c r="EW24" s="73"/>
      <c r="EX24" s="73"/>
      <c r="EY24" s="73"/>
      <c r="EZ24" s="73"/>
      <c r="FA24" s="73"/>
      <c r="FB24" s="73"/>
      <c r="FC24" s="73"/>
      <c r="FD24" s="73"/>
      <c r="FE24" s="73"/>
      <c r="FF24" s="73"/>
      <c r="FG24" s="74">
        <f t="shared" si="61"/>
        <v>0</v>
      </c>
      <c r="FH24" s="73"/>
      <c r="FI24" s="74">
        <f t="shared" si="62"/>
        <v>0</v>
      </c>
      <c r="FJ24" s="74">
        <f t="shared" si="63"/>
        <v>0</v>
      </c>
      <c r="FK24" s="74">
        <f t="shared" si="64"/>
        <v>0</v>
      </c>
      <c r="FL24" s="74">
        <f t="shared" si="65"/>
        <v>0</v>
      </c>
      <c r="FM24" s="74">
        <f t="shared" si="66"/>
        <v>0</v>
      </c>
      <c r="FN24" s="74">
        <f t="shared" si="67"/>
        <v>0</v>
      </c>
      <c r="FO24" s="74">
        <f t="shared" si="68"/>
        <v>0</v>
      </c>
      <c r="FP24" s="74">
        <f t="shared" si="69"/>
        <v>0</v>
      </c>
      <c r="FQ24" s="74">
        <f t="shared" si="70"/>
        <v>0</v>
      </c>
      <c r="FR24" s="74">
        <f t="shared" si="71"/>
        <v>0</v>
      </c>
      <c r="FS24" s="74">
        <f t="shared" si="72"/>
        <v>0</v>
      </c>
      <c r="FT24" s="74">
        <f t="shared" si="73"/>
        <v>0</v>
      </c>
      <c r="FU24" s="73"/>
      <c r="FV24" s="73"/>
      <c r="FW24" s="73"/>
      <c r="FX24" s="73"/>
      <c r="FY24" s="73"/>
      <c r="FZ24" s="73"/>
      <c r="GA24" s="74">
        <f t="shared" si="74"/>
        <v>0</v>
      </c>
      <c r="GB24" s="74">
        <f t="shared" si="75"/>
        <v>0</v>
      </c>
      <c r="GC24" s="74">
        <f t="shared" si="76"/>
        <v>0</v>
      </c>
      <c r="GD24" s="73"/>
      <c r="GE24" s="73"/>
      <c r="GF24" s="73"/>
      <c r="GG24" s="73"/>
      <c r="GH24" s="73"/>
      <c r="GI24" s="73"/>
      <c r="GJ24" s="74">
        <f t="shared" si="77"/>
        <v>0</v>
      </c>
      <c r="GK24" s="74">
        <f t="shared" si="78"/>
        <v>0</v>
      </c>
      <c r="GL24" s="74">
        <f t="shared" si="79"/>
        <v>0</v>
      </c>
      <c r="GM24" s="74">
        <f t="shared" si="80"/>
        <v>0</v>
      </c>
      <c r="GN24" s="74">
        <f t="shared" si="81"/>
        <v>0</v>
      </c>
      <c r="GO24" s="74">
        <f t="shared" si="82"/>
        <v>0</v>
      </c>
      <c r="GP24" s="74">
        <f t="shared" si="83"/>
        <v>0</v>
      </c>
      <c r="GQ24" s="74">
        <f t="shared" si="84"/>
        <v>0</v>
      </c>
      <c r="GR24" s="74">
        <f t="shared" si="85"/>
        <v>0</v>
      </c>
      <c r="GS24" s="74">
        <f t="shared" si="86"/>
        <v>0</v>
      </c>
      <c r="GT24" s="74">
        <f t="shared" si="87"/>
        <v>0</v>
      </c>
      <c r="GU24" s="74">
        <f t="shared" si="88"/>
        <v>0</v>
      </c>
      <c r="GV24" s="5"/>
      <c r="GW24" s="5"/>
      <c r="GX24" s="5"/>
      <c r="GY24" s="5"/>
      <c r="GZ24" s="5"/>
      <c r="HA24" s="5"/>
      <c r="HB24" s="5"/>
      <c r="HC24" s="5"/>
      <c r="HD24" s="5"/>
      <c r="HE24" s="5"/>
      <c r="HF24" s="5"/>
      <c r="HG24" s="5"/>
      <c r="HH24" s="5"/>
      <c r="HI24" s="5"/>
      <c r="HJ24" s="5"/>
      <c r="HK24" s="5"/>
      <c r="HL24" s="5"/>
      <c r="HM24" s="5"/>
      <c r="HN24" s="5"/>
      <c r="HO24" s="5"/>
      <c r="HP24" s="5"/>
      <c r="HQ24" s="5"/>
      <c r="HR24" s="5"/>
      <c r="HS24" s="5"/>
      <c r="HT24" s="5"/>
      <c r="HU24" s="5"/>
      <c r="HV24" s="5"/>
    </row>
    <row r="25" spans="1:230" s="1" customFormat="1" x14ac:dyDescent="0.25">
      <c r="A25" s="73">
        <v>16</v>
      </c>
      <c r="B25" s="73"/>
      <c r="C25" s="73"/>
      <c r="D25" s="73"/>
      <c r="E25" s="73"/>
      <c r="F25" s="73"/>
      <c r="G25" s="73"/>
      <c r="H25" s="73"/>
      <c r="I25" s="74">
        <f t="shared" si="89"/>
        <v>0</v>
      </c>
      <c r="J25" s="73"/>
      <c r="K25" s="74">
        <f t="shared" si="90"/>
        <v>0</v>
      </c>
      <c r="L25" s="73"/>
      <c r="M25" s="73"/>
      <c r="N25" s="73"/>
      <c r="O25" s="74" t="e">
        <f t="shared" si="20"/>
        <v>#DIV/0!</v>
      </c>
      <c r="P25" s="73"/>
      <c r="Q25" s="73"/>
      <c r="R25" s="73"/>
      <c r="S25" s="74" t="e">
        <f t="shared" si="21"/>
        <v>#DIV/0!</v>
      </c>
      <c r="T25" s="75">
        <f t="shared" si="22"/>
        <v>0</v>
      </c>
      <c r="U25" s="74">
        <f t="shared" si="23"/>
        <v>0</v>
      </c>
      <c r="V25" s="74" t="e">
        <f t="shared" si="24"/>
        <v>#DIV/0!</v>
      </c>
      <c r="W25" s="73"/>
      <c r="X25" s="74"/>
      <c r="Y25" s="74"/>
      <c r="Z25" s="76"/>
      <c r="AA25" s="73"/>
      <c r="AB25" s="74" t="e">
        <f t="shared" si="25"/>
        <v>#DIV/0!</v>
      </c>
      <c r="AC25" s="73"/>
      <c r="AD25" s="73"/>
      <c r="AE25" s="73"/>
      <c r="AF25" s="74" t="e">
        <f t="shared" si="26"/>
        <v>#DIV/0!</v>
      </c>
      <c r="AG25" s="73"/>
      <c r="AH25" s="73"/>
      <c r="AI25" s="74" t="e">
        <f t="shared" si="27"/>
        <v>#DIV/0!</v>
      </c>
      <c r="AJ25" s="74">
        <f t="shared" si="28"/>
        <v>0</v>
      </c>
      <c r="AK25" s="74">
        <f t="shared" si="29"/>
        <v>0</v>
      </c>
      <c r="AL25" s="76"/>
      <c r="AM25" s="76"/>
      <c r="AN25" s="76"/>
      <c r="AO25" s="74" t="e">
        <f t="shared" si="2"/>
        <v>#DIV/0!</v>
      </c>
      <c r="AP25" s="76"/>
      <c r="AQ25" s="76"/>
      <c r="AR25" s="76"/>
      <c r="AS25" s="74" t="e">
        <f t="shared" si="30"/>
        <v>#DIV/0!</v>
      </c>
      <c r="AT25" s="76"/>
      <c r="AU25" s="76"/>
      <c r="AV25" s="76"/>
      <c r="AW25" s="74" t="e">
        <f t="shared" si="31"/>
        <v>#DIV/0!</v>
      </c>
      <c r="AX25" s="76"/>
      <c r="AY25" s="76"/>
      <c r="AZ25" s="76"/>
      <c r="BA25" s="74" t="e">
        <f t="shared" si="32"/>
        <v>#DIV/0!</v>
      </c>
      <c r="BB25" s="74">
        <f t="shared" si="33"/>
        <v>0</v>
      </c>
      <c r="BC25" s="74">
        <f t="shared" si="34"/>
        <v>0</v>
      </c>
      <c r="BD25" s="74">
        <f t="shared" si="35"/>
        <v>0</v>
      </c>
      <c r="BE25" s="74" t="e">
        <f t="shared" si="36"/>
        <v>#DIV/0!</v>
      </c>
      <c r="BF25" s="73"/>
      <c r="BG25" s="73"/>
      <c r="BH25" s="74" t="e">
        <f t="shared" si="37"/>
        <v>#DIV/0!</v>
      </c>
      <c r="BI25" s="73"/>
      <c r="BJ25" s="73"/>
      <c r="BK25" s="74" t="e">
        <f t="shared" si="38"/>
        <v>#DIV/0!</v>
      </c>
      <c r="BL25" s="74">
        <f t="shared" si="39"/>
        <v>0</v>
      </c>
      <c r="BM25" s="74">
        <f t="shared" si="40"/>
        <v>0</v>
      </c>
      <c r="BN25" s="74" t="e">
        <f t="shared" si="41"/>
        <v>#DIV/0!</v>
      </c>
      <c r="BO25" s="73"/>
      <c r="BP25" s="73"/>
      <c r="BQ25" s="74" t="e">
        <f t="shared" si="42"/>
        <v>#DIV/0!</v>
      </c>
      <c r="BR25" s="73"/>
      <c r="BS25" s="73"/>
      <c r="BT25" s="73"/>
      <c r="BU25" s="73"/>
      <c r="BV25" s="74" t="e">
        <f t="shared" si="43"/>
        <v>#DIV/0!</v>
      </c>
      <c r="BW25" s="74" t="e">
        <f t="shared" si="44"/>
        <v>#DIV/0!</v>
      </c>
      <c r="BX25" s="74" t="e">
        <f t="shared" si="45"/>
        <v>#DIV/0!</v>
      </c>
      <c r="BY25" s="73"/>
      <c r="BZ25" s="73"/>
      <c r="CA25" s="73"/>
      <c r="CB25" s="73"/>
      <c r="CC25" s="73"/>
      <c r="CD25" s="74" t="e">
        <f t="shared" si="46"/>
        <v>#DIV/0!</v>
      </c>
      <c r="CE25" s="74" t="e">
        <f t="shared" si="47"/>
        <v>#DIV/0!</v>
      </c>
      <c r="CF25" s="74" t="e">
        <f t="shared" si="48"/>
        <v>#DIV/0!</v>
      </c>
      <c r="CG25" s="74" t="e">
        <f t="shared" si="49"/>
        <v>#DIV/0!</v>
      </c>
      <c r="CH25" s="73"/>
      <c r="CI25" s="73"/>
      <c r="CJ25" s="74" t="e">
        <f t="shared" si="50"/>
        <v>#DIV/0!</v>
      </c>
      <c r="CK25" s="74">
        <f t="shared" si="3"/>
        <v>0</v>
      </c>
      <c r="CL25" s="74">
        <f t="shared" si="4"/>
        <v>0</v>
      </c>
      <c r="CM25" s="74">
        <f t="shared" si="51"/>
        <v>0</v>
      </c>
      <c r="CN25" s="74">
        <f t="shared" si="52"/>
        <v>0</v>
      </c>
      <c r="CO25" s="74">
        <f t="shared" si="5"/>
        <v>0</v>
      </c>
      <c r="CP25" s="74">
        <f t="shared" si="6"/>
        <v>0</v>
      </c>
      <c r="CQ25" s="74">
        <f t="shared" si="7"/>
        <v>0</v>
      </c>
      <c r="CR25" s="74">
        <f t="shared" si="53"/>
        <v>0</v>
      </c>
      <c r="CS25" s="74">
        <f t="shared" si="54"/>
        <v>0</v>
      </c>
      <c r="CT25" s="74">
        <f t="shared" si="8"/>
        <v>0</v>
      </c>
      <c r="CU25" s="74">
        <f t="shared" si="55"/>
        <v>0</v>
      </c>
      <c r="CV25" s="77"/>
      <c r="CW25" s="73"/>
      <c r="CX25" s="74" t="e">
        <f t="shared" si="56"/>
        <v>#DIV/0!</v>
      </c>
      <c r="CY25" s="73"/>
      <c r="CZ25" s="73"/>
      <c r="DA25" s="74">
        <f t="shared" si="91"/>
        <v>0</v>
      </c>
      <c r="DB25" s="77"/>
      <c r="DC25" s="78" t="e">
        <f t="shared" si="57"/>
        <v>#DIV/0!</v>
      </c>
      <c r="DD25" s="14">
        <f t="shared" si="10"/>
        <v>0</v>
      </c>
      <c r="DE25" s="14">
        <f t="shared" si="11"/>
        <v>0</v>
      </c>
      <c r="DF25" s="12">
        <f t="shared" si="58"/>
        <v>0</v>
      </c>
      <c r="DG25" s="74"/>
      <c r="DH25" s="74"/>
      <c r="DI25" s="78">
        <f t="shared" si="59"/>
        <v>0</v>
      </c>
      <c r="DJ25" s="14">
        <f t="shared" si="60"/>
        <v>0</v>
      </c>
      <c r="DK25" s="73"/>
      <c r="DL25" s="73"/>
      <c r="DM25" s="25">
        <f t="shared" si="92"/>
        <v>0</v>
      </c>
      <c r="DN25" s="73"/>
      <c r="DO25" s="73"/>
      <c r="DP25" s="73"/>
      <c r="DQ25" s="74">
        <f t="shared" si="93"/>
        <v>0</v>
      </c>
      <c r="DR25" s="76"/>
      <c r="DS25" s="76"/>
      <c r="DT25" s="76"/>
      <c r="DU25" s="74">
        <f t="shared" si="94"/>
        <v>0</v>
      </c>
      <c r="DV25" s="73"/>
      <c r="DW25" s="73"/>
      <c r="DX25" s="79"/>
      <c r="DY25" s="73"/>
      <c r="DZ25" s="73"/>
      <c r="EA25" s="73"/>
      <c r="EB25" s="73"/>
      <c r="EC25" s="73"/>
      <c r="ED25" s="73"/>
      <c r="EE25" s="73"/>
      <c r="EF25" s="73"/>
      <c r="EG25" s="73"/>
      <c r="EH25" s="143">
        <f t="shared" si="95"/>
        <v>0</v>
      </c>
      <c r="EI25" s="142"/>
      <c r="EJ25" s="143">
        <f t="shared" si="96"/>
        <v>0</v>
      </c>
      <c r="EK25" s="73"/>
      <c r="EL25" s="73"/>
      <c r="EM25" s="73"/>
      <c r="EN25" s="73"/>
      <c r="EO25" s="73"/>
      <c r="EP25" s="73"/>
      <c r="EQ25" s="73"/>
      <c r="ER25" s="73"/>
      <c r="ES25" s="73"/>
      <c r="ET25" s="73"/>
      <c r="EU25" s="74">
        <f t="shared" si="97"/>
        <v>0</v>
      </c>
      <c r="EV25" s="73"/>
      <c r="EW25" s="73"/>
      <c r="EX25" s="73"/>
      <c r="EY25" s="73"/>
      <c r="EZ25" s="73"/>
      <c r="FA25" s="73"/>
      <c r="FB25" s="73"/>
      <c r="FC25" s="73"/>
      <c r="FD25" s="73"/>
      <c r="FE25" s="73"/>
      <c r="FF25" s="73"/>
      <c r="FG25" s="74">
        <f t="shared" si="61"/>
        <v>0</v>
      </c>
      <c r="FH25" s="73"/>
      <c r="FI25" s="74">
        <f t="shared" si="62"/>
        <v>0</v>
      </c>
      <c r="FJ25" s="74">
        <f t="shared" si="63"/>
        <v>0</v>
      </c>
      <c r="FK25" s="74">
        <f t="shared" si="64"/>
        <v>0</v>
      </c>
      <c r="FL25" s="74">
        <f t="shared" si="65"/>
        <v>0</v>
      </c>
      <c r="FM25" s="74">
        <f t="shared" si="66"/>
        <v>0</v>
      </c>
      <c r="FN25" s="74">
        <f t="shared" si="67"/>
        <v>0</v>
      </c>
      <c r="FO25" s="74">
        <f t="shared" si="68"/>
        <v>0</v>
      </c>
      <c r="FP25" s="74">
        <f t="shared" si="69"/>
        <v>0</v>
      </c>
      <c r="FQ25" s="74">
        <f t="shared" si="70"/>
        <v>0</v>
      </c>
      <c r="FR25" s="74">
        <f t="shared" si="71"/>
        <v>0</v>
      </c>
      <c r="FS25" s="74">
        <f t="shared" si="72"/>
        <v>0</v>
      </c>
      <c r="FT25" s="74">
        <f t="shared" si="73"/>
        <v>0</v>
      </c>
      <c r="FU25" s="73"/>
      <c r="FV25" s="73"/>
      <c r="FW25" s="73"/>
      <c r="FX25" s="73"/>
      <c r="FY25" s="73"/>
      <c r="FZ25" s="73"/>
      <c r="GA25" s="74">
        <f t="shared" si="74"/>
        <v>0</v>
      </c>
      <c r="GB25" s="74">
        <f t="shared" si="75"/>
        <v>0</v>
      </c>
      <c r="GC25" s="74">
        <f t="shared" si="76"/>
        <v>0</v>
      </c>
      <c r="GD25" s="73"/>
      <c r="GE25" s="73"/>
      <c r="GF25" s="73"/>
      <c r="GG25" s="73"/>
      <c r="GH25" s="73"/>
      <c r="GI25" s="73"/>
      <c r="GJ25" s="74">
        <f t="shared" si="77"/>
        <v>0</v>
      </c>
      <c r="GK25" s="74">
        <f t="shared" si="78"/>
        <v>0</v>
      </c>
      <c r="GL25" s="74">
        <f t="shared" si="79"/>
        <v>0</v>
      </c>
      <c r="GM25" s="74">
        <f t="shared" si="80"/>
        <v>0</v>
      </c>
      <c r="GN25" s="74">
        <f t="shared" si="81"/>
        <v>0</v>
      </c>
      <c r="GO25" s="74">
        <f t="shared" si="82"/>
        <v>0</v>
      </c>
      <c r="GP25" s="74">
        <f t="shared" si="83"/>
        <v>0</v>
      </c>
      <c r="GQ25" s="74">
        <f t="shared" si="84"/>
        <v>0</v>
      </c>
      <c r="GR25" s="74">
        <f t="shared" si="85"/>
        <v>0</v>
      </c>
      <c r="GS25" s="74">
        <f t="shared" si="86"/>
        <v>0</v>
      </c>
      <c r="GT25" s="74">
        <f t="shared" si="87"/>
        <v>0</v>
      </c>
      <c r="GU25" s="74">
        <f t="shared" si="88"/>
        <v>0</v>
      </c>
      <c r="GV25" s="5"/>
      <c r="GW25" s="5"/>
      <c r="GX25" s="5"/>
      <c r="GY25" s="5"/>
      <c r="GZ25" s="5"/>
      <c r="HA25" s="5"/>
      <c r="HB25" s="5"/>
      <c r="HC25" s="5"/>
      <c r="HD25" s="5"/>
      <c r="HE25" s="5"/>
      <c r="HF25" s="5"/>
      <c r="HG25" s="5"/>
      <c r="HH25" s="5"/>
      <c r="HI25" s="5"/>
      <c r="HJ25" s="5"/>
      <c r="HK25" s="5"/>
      <c r="HL25" s="5"/>
      <c r="HM25" s="5"/>
      <c r="HN25" s="5"/>
      <c r="HO25" s="5"/>
      <c r="HP25" s="5"/>
      <c r="HQ25" s="5"/>
      <c r="HR25" s="5"/>
      <c r="HS25" s="5"/>
      <c r="HT25" s="5"/>
      <c r="HU25" s="5"/>
      <c r="HV25" s="5"/>
    </row>
    <row r="26" spans="1:230" s="1" customFormat="1" x14ac:dyDescent="0.25">
      <c r="A26" s="73">
        <v>17</v>
      </c>
      <c r="B26" s="73"/>
      <c r="C26" s="73"/>
      <c r="D26" s="73"/>
      <c r="E26" s="73"/>
      <c r="F26" s="73"/>
      <c r="G26" s="73"/>
      <c r="H26" s="73"/>
      <c r="I26" s="74">
        <f t="shared" si="89"/>
        <v>0</v>
      </c>
      <c r="J26" s="73"/>
      <c r="K26" s="74">
        <f t="shared" si="90"/>
        <v>0</v>
      </c>
      <c r="L26" s="73"/>
      <c r="M26" s="73"/>
      <c r="N26" s="73"/>
      <c r="O26" s="74" t="e">
        <f t="shared" si="20"/>
        <v>#DIV/0!</v>
      </c>
      <c r="P26" s="73"/>
      <c r="Q26" s="73"/>
      <c r="R26" s="73"/>
      <c r="S26" s="74" t="e">
        <f t="shared" si="21"/>
        <v>#DIV/0!</v>
      </c>
      <c r="T26" s="75">
        <f t="shared" si="22"/>
        <v>0</v>
      </c>
      <c r="U26" s="74">
        <f t="shared" si="23"/>
        <v>0</v>
      </c>
      <c r="V26" s="74" t="e">
        <f t="shared" si="24"/>
        <v>#DIV/0!</v>
      </c>
      <c r="W26" s="73"/>
      <c r="X26" s="74"/>
      <c r="Y26" s="74"/>
      <c r="Z26" s="76"/>
      <c r="AA26" s="73"/>
      <c r="AB26" s="74" t="e">
        <f t="shared" si="25"/>
        <v>#DIV/0!</v>
      </c>
      <c r="AC26" s="73"/>
      <c r="AD26" s="73"/>
      <c r="AE26" s="73"/>
      <c r="AF26" s="74" t="e">
        <f t="shared" si="26"/>
        <v>#DIV/0!</v>
      </c>
      <c r="AG26" s="73"/>
      <c r="AH26" s="73"/>
      <c r="AI26" s="74" t="e">
        <f t="shared" si="27"/>
        <v>#DIV/0!</v>
      </c>
      <c r="AJ26" s="74">
        <f t="shared" si="28"/>
        <v>0</v>
      </c>
      <c r="AK26" s="74">
        <f t="shared" si="29"/>
        <v>0</v>
      </c>
      <c r="AL26" s="76"/>
      <c r="AM26" s="76"/>
      <c r="AN26" s="76"/>
      <c r="AO26" s="74" t="e">
        <f t="shared" si="2"/>
        <v>#DIV/0!</v>
      </c>
      <c r="AP26" s="76"/>
      <c r="AQ26" s="76"/>
      <c r="AR26" s="76"/>
      <c r="AS26" s="74" t="e">
        <f t="shared" si="30"/>
        <v>#DIV/0!</v>
      </c>
      <c r="AT26" s="76"/>
      <c r="AU26" s="76"/>
      <c r="AV26" s="76"/>
      <c r="AW26" s="74" t="e">
        <f t="shared" si="31"/>
        <v>#DIV/0!</v>
      </c>
      <c r="AX26" s="76"/>
      <c r="AY26" s="76"/>
      <c r="AZ26" s="76"/>
      <c r="BA26" s="74" t="e">
        <f t="shared" si="32"/>
        <v>#DIV/0!</v>
      </c>
      <c r="BB26" s="74">
        <f t="shared" si="33"/>
        <v>0</v>
      </c>
      <c r="BC26" s="74">
        <f t="shared" si="34"/>
        <v>0</v>
      </c>
      <c r="BD26" s="74">
        <f t="shared" si="35"/>
        <v>0</v>
      </c>
      <c r="BE26" s="74" t="e">
        <f t="shared" si="36"/>
        <v>#DIV/0!</v>
      </c>
      <c r="BF26" s="73"/>
      <c r="BG26" s="73"/>
      <c r="BH26" s="74" t="e">
        <f t="shared" si="37"/>
        <v>#DIV/0!</v>
      </c>
      <c r="BI26" s="73"/>
      <c r="BJ26" s="73"/>
      <c r="BK26" s="74" t="e">
        <f t="shared" si="38"/>
        <v>#DIV/0!</v>
      </c>
      <c r="BL26" s="74">
        <f t="shared" si="39"/>
        <v>0</v>
      </c>
      <c r="BM26" s="74">
        <f t="shared" si="40"/>
        <v>0</v>
      </c>
      <c r="BN26" s="74" t="e">
        <f t="shared" si="41"/>
        <v>#DIV/0!</v>
      </c>
      <c r="BO26" s="73"/>
      <c r="BP26" s="73"/>
      <c r="BQ26" s="74" t="e">
        <f t="shared" si="42"/>
        <v>#DIV/0!</v>
      </c>
      <c r="BR26" s="73"/>
      <c r="BS26" s="73"/>
      <c r="BT26" s="73"/>
      <c r="BU26" s="73"/>
      <c r="BV26" s="74" t="e">
        <f t="shared" si="43"/>
        <v>#DIV/0!</v>
      </c>
      <c r="BW26" s="74" t="e">
        <f t="shared" si="44"/>
        <v>#DIV/0!</v>
      </c>
      <c r="BX26" s="74" t="e">
        <f t="shared" si="45"/>
        <v>#DIV/0!</v>
      </c>
      <c r="BY26" s="73"/>
      <c r="BZ26" s="73"/>
      <c r="CA26" s="73"/>
      <c r="CB26" s="73"/>
      <c r="CC26" s="73"/>
      <c r="CD26" s="74" t="e">
        <f t="shared" si="46"/>
        <v>#DIV/0!</v>
      </c>
      <c r="CE26" s="74" t="e">
        <f t="shared" si="47"/>
        <v>#DIV/0!</v>
      </c>
      <c r="CF26" s="74" t="e">
        <f t="shared" si="48"/>
        <v>#DIV/0!</v>
      </c>
      <c r="CG26" s="74" t="e">
        <f t="shared" si="49"/>
        <v>#DIV/0!</v>
      </c>
      <c r="CH26" s="73"/>
      <c r="CI26" s="73"/>
      <c r="CJ26" s="74" t="e">
        <f t="shared" si="50"/>
        <v>#DIV/0!</v>
      </c>
      <c r="CK26" s="74">
        <f t="shared" si="3"/>
        <v>0</v>
      </c>
      <c r="CL26" s="74">
        <f t="shared" si="4"/>
        <v>0</v>
      </c>
      <c r="CM26" s="74">
        <f t="shared" si="51"/>
        <v>0</v>
      </c>
      <c r="CN26" s="74">
        <f t="shared" si="52"/>
        <v>0</v>
      </c>
      <c r="CO26" s="74">
        <f t="shared" si="5"/>
        <v>0</v>
      </c>
      <c r="CP26" s="74">
        <f t="shared" si="6"/>
        <v>0</v>
      </c>
      <c r="CQ26" s="74">
        <f t="shared" si="7"/>
        <v>0</v>
      </c>
      <c r="CR26" s="74">
        <f t="shared" si="53"/>
        <v>0</v>
      </c>
      <c r="CS26" s="74">
        <f t="shared" si="54"/>
        <v>0</v>
      </c>
      <c r="CT26" s="74">
        <f t="shared" si="8"/>
        <v>0</v>
      </c>
      <c r="CU26" s="74">
        <f t="shared" si="55"/>
        <v>0</v>
      </c>
      <c r="CV26" s="77"/>
      <c r="CW26" s="73"/>
      <c r="CX26" s="74" t="e">
        <f t="shared" si="56"/>
        <v>#DIV/0!</v>
      </c>
      <c r="CY26" s="73"/>
      <c r="CZ26" s="73"/>
      <c r="DA26" s="74">
        <f t="shared" si="91"/>
        <v>0</v>
      </c>
      <c r="DB26" s="77"/>
      <c r="DC26" s="78" t="e">
        <f t="shared" si="57"/>
        <v>#DIV/0!</v>
      </c>
      <c r="DD26" s="14">
        <f t="shared" si="10"/>
        <v>0</v>
      </c>
      <c r="DE26" s="14">
        <f t="shared" si="11"/>
        <v>0</v>
      </c>
      <c r="DF26" s="12">
        <f t="shared" si="58"/>
        <v>0</v>
      </c>
      <c r="DG26" s="74"/>
      <c r="DH26" s="74"/>
      <c r="DI26" s="78">
        <f t="shared" si="59"/>
        <v>0</v>
      </c>
      <c r="DJ26" s="14">
        <f t="shared" si="60"/>
        <v>0</v>
      </c>
      <c r="DK26" s="73"/>
      <c r="DL26" s="73"/>
      <c r="DM26" s="25">
        <f t="shared" si="92"/>
        <v>0</v>
      </c>
      <c r="DN26" s="73"/>
      <c r="DO26" s="73"/>
      <c r="DP26" s="73"/>
      <c r="DQ26" s="74">
        <f t="shared" si="93"/>
        <v>0</v>
      </c>
      <c r="DR26" s="76"/>
      <c r="DS26" s="76"/>
      <c r="DT26" s="76"/>
      <c r="DU26" s="74">
        <f t="shared" si="94"/>
        <v>0</v>
      </c>
      <c r="DV26" s="73"/>
      <c r="DW26" s="73"/>
      <c r="DX26" s="79"/>
      <c r="DY26" s="73"/>
      <c r="DZ26" s="73"/>
      <c r="EA26" s="73"/>
      <c r="EB26" s="73"/>
      <c r="EC26" s="73"/>
      <c r="ED26" s="73"/>
      <c r="EE26" s="73"/>
      <c r="EF26" s="73"/>
      <c r="EG26" s="73"/>
      <c r="EH26" s="143">
        <f t="shared" si="95"/>
        <v>0</v>
      </c>
      <c r="EI26" s="142"/>
      <c r="EJ26" s="143">
        <f t="shared" si="96"/>
        <v>0</v>
      </c>
      <c r="EK26" s="73"/>
      <c r="EL26" s="73"/>
      <c r="EM26" s="73"/>
      <c r="EN26" s="73"/>
      <c r="EO26" s="73"/>
      <c r="EP26" s="73"/>
      <c r="EQ26" s="73"/>
      <c r="ER26" s="73"/>
      <c r="ES26" s="73"/>
      <c r="ET26" s="73"/>
      <c r="EU26" s="74">
        <f t="shared" si="97"/>
        <v>0</v>
      </c>
      <c r="EV26" s="73"/>
      <c r="EW26" s="73"/>
      <c r="EX26" s="73"/>
      <c r="EY26" s="73"/>
      <c r="EZ26" s="73"/>
      <c r="FA26" s="73"/>
      <c r="FB26" s="73"/>
      <c r="FC26" s="73"/>
      <c r="FD26" s="73"/>
      <c r="FE26" s="73"/>
      <c r="FF26" s="73"/>
      <c r="FG26" s="74">
        <f t="shared" si="61"/>
        <v>0</v>
      </c>
      <c r="FH26" s="73"/>
      <c r="FI26" s="74">
        <f t="shared" si="62"/>
        <v>0</v>
      </c>
      <c r="FJ26" s="74">
        <f t="shared" si="62"/>
        <v>0</v>
      </c>
      <c r="FK26" s="74">
        <f t="shared" si="64"/>
        <v>0</v>
      </c>
      <c r="FL26" s="74">
        <f t="shared" si="65"/>
        <v>0</v>
      </c>
      <c r="FM26" s="74">
        <f t="shared" si="66"/>
        <v>0</v>
      </c>
      <c r="FN26" s="74">
        <f t="shared" si="67"/>
        <v>0</v>
      </c>
      <c r="FO26" s="74">
        <f t="shared" si="68"/>
        <v>0</v>
      </c>
      <c r="FP26" s="74">
        <f t="shared" si="69"/>
        <v>0</v>
      </c>
      <c r="FQ26" s="74">
        <f t="shared" si="70"/>
        <v>0</v>
      </c>
      <c r="FR26" s="74">
        <f t="shared" si="71"/>
        <v>0</v>
      </c>
      <c r="FS26" s="74">
        <f t="shared" si="72"/>
        <v>0</v>
      </c>
      <c r="FT26" s="74">
        <f t="shared" si="73"/>
        <v>0</v>
      </c>
      <c r="FU26" s="73"/>
      <c r="FV26" s="73"/>
      <c r="FW26" s="73"/>
      <c r="FX26" s="73"/>
      <c r="FY26" s="73"/>
      <c r="FZ26" s="73"/>
      <c r="GA26" s="74">
        <f t="shared" si="74"/>
        <v>0</v>
      </c>
      <c r="GB26" s="74">
        <f t="shared" si="75"/>
        <v>0</v>
      </c>
      <c r="GC26" s="74">
        <f t="shared" si="76"/>
        <v>0</v>
      </c>
      <c r="GD26" s="73"/>
      <c r="GE26" s="73"/>
      <c r="GF26" s="73"/>
      <c r="GG26" s="73"/>
      <c r="GH26" s="73"/>
      <c r="GI26" s="73"/>
      <c r="GJ26" s="74">
        <f t="shared" si="77"/>
        <v>0</v>
      </c>
      <c r="GK26" s="74">
        <f t="shared" si="78"/>
        <v>0</v>
      </c>
      <c r="GL26" s="74">
        <f t="shared" si="79"/>
        <v>0</v>
      </c>
      <c r="GM26" s="74">
        <f t="shared" si="80"/>
        <v>0</v>
      </c>
      <c r="GN26" s="74">
        <f t="shared" si="81"/>
        <v>0</v>
      </c>
      <c r="GO26" s="74">
        <f t="shared" si="82"/>
        <v>0</v>
      </c>
      <c r="GP26" s="74">
        <f t="shared" si="83"/>
        <v>0</v>
      </c>
      <c r="GQ26" s="74">
        <f t="shared" si="84"/>
        <v>0</v>
      </c>
      <c r="GR26" s="74">
        <f t="shared" si="85"/>
        <v>0</v>
      </c>
      <c r="GS26" s="74">
        <f t="shared" si="86"/>
        <v>0</v>
      </c>
      <c r="GT26" s="74">
        <f t="shared" si="87"/>
        <v>0</v>
      </c>
      <c r="GU26" s="74">
        <f t="shared" si="88"/>
        <v>0</v>
      </c>
      <c r="GV26" s="5"/>
      <c r="GW26" s="5"/>
      <c r="GX26" s="5"/>
      <c r="GY26" s="5"/>
      <c r="GZ26" s="5"/>
      <c r="HA26" s="5"/>
      <c r="HB26" s="5"/>
      <c r="HC26" s="5"/>
      <c r="HD26" s="5"/>
      <c r="HE26" s="5"/>
      <c r="HF26" s="5"/>
      <c r="HG26" s="5"/>
      <c r="HH26" s="5"/>
      <c r="HI26" s="5"/>
      <c r="HJ26" s="5"/>
      <c r="HK26" s="5"/>
      <c r="HL26" s="5"/>
      <c r="HM26" s="5"/>
      <c r="HN26" s="5"/>
      <c r="HO26" s="5"/>
      <c r="HP26" s="5"/>
      <c r="HQ26" s="5"/>
      <c r="HR26" s="5"/>
      <c r="HS26" s="5"/>
      <c r="HT26" s="5"/>
      <c r="HU26" s="5"/>
      <c r="HV26" s="5"/>
    </row>
    <row r="27" spans="1:230" s="172" customFormat="1" ht="14.25" x14ac:dyDescent="0.2">
      <c r="A27" s="168"/>
      <c r="B27" s="168" t="s">
        <v>14</v>
      </c>
      <c r="C27" s="169">
        <f t="shared" ref="C27:BS27" si="98">SUM(C10:C26)</f>
        <v>0</v>
      </c>
      <c r="D27" s="168">
        <f t="shared" si="98"/>
        <v>0</v>
      </c>
      <c r="E27" s="168">
        <f t="shared" si="98"/>
        <v>0</v>
      </c>
      <c r="F27" s="168">
        <f t="shared" si="98"/>
        <v>0</v>
      </c>
      <c r="G27" s="168">
        <f t="shared" si="98"/>
        <v>0</v>
      </c>
      <c r="H27" s="168">
        <f t="shared" si="98"/>
        <v>0</v>
      </c>
      <c r="I27" s="168">
        <f t="shared" si="98"/>
        <v>0</v>
      </c>
      <c r="J27" s="168">
        <f t="shared" si="98"/>
        <v>0</v>
      </c>
      <c r="K27" s="168">
        <f t="shared" si="98"/>
        <v>0</v>
      </c>
      <c r="L27" s="168">
        <f t="shared" si="98"/>
        <v>0</v>
      </c>
      <c r="M27" s="168">
        <f t="shared" si="98"/>
        <v>0</v>
      </c>
      <c r="N27" s="168">
        <f t="shared" si="98"/>
        <v>0</v>
      </c>
      <c r="O27" s="168" t="e">
        <f t="shared" si="20"/>
        <v>#DIV/0!</v>
      </c>
      <c r="P27" s="168">
        <f t="shared" si="98"/>
        <v>0</v>
      </c>
      <c r="Q27" s="168">
        <f t="shared" si="98"/>
        <v>0</v>
      </c>
      <c r="R27" s="168">
        <f t="shared" si="98"/>
        <v>0</v>
      </c>
      <c r="S27" s="168" t="e">
        <f t="shared" si="21"/>
        <v>#DIV/0!</v>
      </c>
      <c r="T27" s="168">
        <f t="shared" si="98"/>
        <v>0</v>
      </c>
      <c r="U27" s="168">
        <f t="shared" si="98"/>
        <v>0</v>
      </c>
      <c r="V27" s="168" t="e">
        <f t="shared" si="24"/>
        <v>#DIV/0!</v>
      </c>
      <c r="W27" s="168">
        <f t="shared" si="98"/>
        <v>0</v>
      </c>
      <c r="X27" s="168">
        <f t="shared" si="98"/>
        <v>0</v>
      </c>
      <c r="Y27" s="168">
        <f t="shared" si="98"/>
        <v>0</v>
      </c>
      <c r="Z27" s="168">
        <f t="shared" si="98"/>
        <v>0</v>
      </c>
      <c r="AA27" s="168">
        <f t="shared" si="98"/>
        <v>0</v>
      </c>
      <c r="AB27" s="168" t="e">
        <f t="shared" si="98"/>
        <v>#DIV/0!</v>
      </c>
      <c r="AC27" s="168">
        <f t="shared" si="98"/>
        <v>0</v>
      </c>
      <c r="AD27" s="168">
        <f t="shared" si="98"/>
        <v>0</v>
      </c>
      <c r="AE27" s="168">
        <f t="shared" si="98"/>
        <v>0</v>
      </c>
      <c r="AF27" s="168" t="e">
        <f t="shared" si="26"/>
        <v>#DIV/0!</v>
      </c>
      <c r="AG27" s="168">
        <f t="shared" si="98"/>
        <v>0</v>
      </c>
      <c r="AH27" s="168">
        <f t="shared" si="98"/>
        <v>0</v>
      </c>
      <c r="AI27" s="168" t="e">
        <f t="shared" si="27"/>
        <v>#DIV/0!</v>
      </c>
      <c r="AJ27" s="168">
        <f t="shared" si="98"/>
        <v>0</v>
      </c>
      <c r="AK27" s="168">
        <f t="shared" si="98"/>
        <v>0</v>
      </c>
      <c r="AL27" s="168">
        <f t="shared" si="98"/>
        <v>0</v>
      </c>
      <c r="AM27" s="168">
        <f t="shared" si="98"/>
        <v>0</v>
      </c>
      <c r="AN27" s="168">
        <f t="shared" si="98"/>
        <v>0</v>
      </c>
      <c r="AO27" s="168" t="e">
        <f t="shared" si="2"/>
        <v>#DIV/0!</v>
      </c>
      <c r="AP27" s="168">
        <f t="shared" si="98"/>
        <v>0</v>
      </c>
      <c r="AQ27" s="168">
        <f t="shared" si="98"/>
        <v>0</v>
      </c>
      <c r="AR27" s="168">
        <f t="shared" si="98"/>
        <v>0</v>
      </c>
      <c r="AS27" s="168" t="e">
        <f t="shared" si="30"/>
        <v>#DIV/0!</v>
      </c>
      <c r="AT27" s="168">
        <f t="shared" si="98"/>
        <v>0</v>
      </c>
      <c r="AU27" s="168">
        <f t="shared" si="98"/>
        <v>0</v>
      </c>
      <c r="AV27" s="168">
        <f t="shared" si="98"/>
        <v>0</v>
      </c>
      <c r="AW27" s="168" t="e">
        <f t="shared" si="31"/>
        <v>#DIV/0!</v>
      </c>
      <c r="AX27" s="168">
        <f t="shared" si="98"/>
        <v>0</v>
      </c>
      <c r="AY27" s="168">
        <f t="shared" si="98"/>
        <v>0</v>
      </c>
      <c r="AZ27" s="168">
        <f t="shared" si="98"/>
        <v>0</v>
      </c>
      <c r="BA27" s="168" t="e">
        <f t="shared" si="32"/>
        <v>#DIV/0!</v>
      </c>
      <c r="BB27" s="168">
        <f t="shared" si="98"/>
        <v>0</v>
      </c>
      <c r="BC27" s="168">
        <f t="shared" si="98"/>
        <v>0</v>
      </c>
      <c r="BD27" s="168">
        <f t="shared" si="98"/>
        <v>0</v>
      </c>
      <c r="BE27" s="168" t="e">
        <f t="shared" si="36"/>
        <v>#DIV/0!</v>
      </c>
      <c r="BF27" s="168">
        <f t="shared" si="98"/>
        <v>0</v>
      </c>
      <c r="BG27" s="168">
        <f t="shared" si="98"/>
        <v>0</v>
      </c>
      <c r="BH27" s="168" t="e">
        <f t="shared" si="37"/>
        <v>#DIV/0!</v>
      </c>
      <c r="BI27" s="168">
        <f t="shared" si="98"/>
        <v>0</v>
      </c>
      <c r="BJ27" s="168">
        <f t="shared" si="98"/>
        <v>0</v>
      </c>
      <c r="BK27" s="168" t="e">
        <f t="shared" si="38"/>
        <v>#DIV/0!</v>
      </c>
      <c r="BL27" s="168">
        <f t="shared" si="98"/>
        <v>0</v>
      </c>
      <c r="BM27" s="168">
        <f t="shared" si="98"/>
        <v>0</v>
      </c>
      <c r="BN27" s="168" t="e">
        <f t="shared" si="41"/>
        <v>#DIV/0!</v>
      </c>
      <c r="BO27" s="168">
        <f t="shared" si="98"/>
        <v>0</v>
      </c>
      <c r="BP27" s="168">
        <f t="shared" si="98"/>
        <v>0</v>
      </c>
      <c r="BQ27" s="168" t="e">
        <f t="shared" si="42"/>
        <v>#DIV/0!</v>
      </c>
      <c r="BR27" s="168">
        <f t="shared" si="98"/>
        <v>0</v>
      </c>
      <c r="BS27" s="168">
        <f t="shared" si="98"/>
        <v>0</v>
      </c>
      <c r="BT27" s="168">
        <f t="shared" ref="BT27:EE27" si="99">SUM(BT10:BT26)</f>
        <v>0</v>
      </c>
      <c r="BU27" s="168">
        <f t="shared" si="99"/>
        <v>0</v>
      </c>
      <c r="BV27" s="168" t="e">
        <f t="shared" si="43"/>
        <v>#DIV/0!</v>
      </c>
      <c r="BW27" s="168" t="e">
        <f t="shared" si="44"/>
        <v>#DIV/0!</v>
      </c>
      <c r="BX27" s="168" t="e">
        <f t="shared" si="45"/>
        <v>#DIV/0!</v>
      </c>
      <c r="BY27" s="168">
        <f t="shared" si="99"/>
        <v>0</v>
      </c>
      <c r="BZ27" s="168">
        <f t="shared" si="99"/>
        <v>0</v>
      </c>
      <c r="CA27" s="168">
        <f t="shared" si="99"/>
        <v>0</v>
      </c>
      <c r="CB27" s="168">
        <f t="shared" si="99"/>
        <v>0</v>
      </c>
      <c r="CC27" s="168">
        <f t="shared" si="99"/>
        <v>0</v>
      </c>
      <c r="CD27" s="168" t="e">
        <f t="shared" si="46"/>
        <v>#DIV/0!</v>
      </c>
      <c r="CE27" s="168" t="e">
        <f t="shared" si="47"/>
        <v>#DIV/0!</v>
      </c>
      <c r="CF27" s="168" t="e">
        <f t="shared" si="48"/>
        <v>#DIV/0!</v>
      </c>
      <c r="CG27" s="168" t="e">
        <f t="shared" si="49"/>
        <v>#DIV/0!</v>
      </c>
      <c r="CH27" s="168">
        <f t="shared" si="99"/>
        <v>0</v>
      </c>
      <c r="CI27" s="168">
        <f t="shared" si="99"/>
        <v>0</v>
      </c>
      <c r="CJ27" s="168" t="e">
        <f t="shared" si="50"/>
        <v>#DIV/0!</v>
      </c>
      <c r="CK27" s="168">
        <f t="shared" si="99"/>
        <v>0</v>
      </c>
      <c r="CL27" s="168">
        <f t="shared" si="99"/>
        <v>0</v>
      </c>
      <c r="CM27" s="168">
        <f t="shared" si="99"/>
        <v>0</v>
      </c>
      <c r="CN27" s="168">
        <f t="shared" si="99"/>
        <v>0</v>
      </c>
      <c r="CO27" s="168">
        <f t="shared" si="99"/>
        <v>0</v>
      </c>
      <c r="CP27" s="168">
        <f t="shared" si="99"/>
        <v>0</v>
      </c>
      <c r="CQ27" s="168">
        <f t="shared" si="99"/>
        <v>0</v>
      </c>
      <c r="CR27" s="168">
        <f t="shared" si="99"/>
        <v>0</v>
      </c>
      <c r="CS27" s="168">
        <f t="shared" si="99"/>
        <v>0</v>
      </c>
      <c r="CT27" s="168">
        <f t="shared" si="99"/>
        <v>0</v>
      </c>
      <c r="CU27" s="168">
        <f t="shared" si="99"/>
        <v>0</v>
      </c>
      <c r="CV27" s="168">
        <f t="shared" si="99"/>
        <v>0</v>
      </c>
      <c r="CW27" s="168">
        <f t="shared" si="99"/>
        <v>0</v>
      </c>
      <c r="CX27" s="168" t="e">
        <f t="shared" si="99"/>
        <v>#DIV/0!</v>
      </c>
      <c r="CY27" s="168">
        <f t="shared" si="99"/>
        <v>0</v>
      </c>
      <c r="CZ27" s="168">
        <f t="shared" si="99"/>
        <v>0</v>
      </c>
      <c r="DA27" s="168">
        <f t="shared" si="99"/>
        <v>0</v>
      </c>
      <c r="DB27" s="168">
        <f t="shared" si="99"/>
        <v>0</v>
      </c>
      <c r="DC27" s="170" t="e">
        <f t="shared" si="57"/>
        <v>#DIV/0!</v>
      </c>
      <c r="DD27" s="168">
        <f t="shared" si="99"/>
        <v>0</v>
      </c>
      <c r="DE27" s="168">
        <f t="shared" si="99"/>
        <v>0</v>
      </c>
      <c r="DF27" s="168">
        <f t="shared" si="99"/>
        <v>0</v>
      </c>
      <c r="DG27" s="168">
        <f t="shared" si="99"/>
        <v>0</v>
      </c>
      <c r="DH27" s="168">
        <f t="shared" si="99"/>
        <v>0</v>
      </c>
      <c r="DI27" s="168">
        <f t="shared" si="99"/>
        <v>0</v>
      </c>
      <c r="DJ27" s="168">
        <f t="shared" si="99"/>
        <v>0</v>
      </c>
      <c r="DK27" s="171">
        <f t="shared" si="99"/>
        <v>0</v>
      </c>
      <c r="DL27" s="168">
        <f t="shared" si="99"/>
        <v>0</v>
      </c>
      <c r="DM27" s="168">
        <f t="shared" si="99"/>
        <v>0</v>
      </c>
      <c r="DN27" s="168">
        <f t="shared" si="99"/>
        <v>0</v>
      </c>
      <c r="DO27" s="168">
        <f t="shared" si="99"/>
        <v>0</v>
      </c>
      <c r="DP27" s="168">
        <f t="shared" si="99"/>
        <v>0</v>
      </c>
      <c r="DQ27" s="171">
        <f t="shared" si="99"/>
        <v>0</v>
      </c>
      <c r="DR27" s="168">
        <f t="shared" si="99"/>
        <v>0</v>
      </c>
      <c r="DS27" s="168">
        <f t="shared" si="99"/>
        <v>0</v>
      </c>
      <c r="DT27" s="168">
        <f t="shared" si="99"/>
        <v>0</v>
      </c>
      <c r="DU27" s="168">
        <f t="shared" si="99"/>
        <v>0</v>
      </c>
      <c r="DV27" s="168">
        <f t="shared" si="99"/>
        <v>0</v>
      </c>
      <c r="DW27" s="168">
        <f t="shared" si="99"/>
        <v>0</v>
      </c>
      <c r="DX27" s="168">
        <f t="shared" si="99"/>
        <v>0</v>
      </c>
      <c r="DY27" s="168">
        <f t="shared" si="99"/>
        <v>0</v>
      </c>
      <c r="DZ27" s="168">
        <f t="shared" si="99"/>
        <v>0</v>
      </c>
      <c r="EA27" s="168">
        <f t="shared" si="99"/>
        <v>0</v>
      </c>
      <c r="EB27" s="168">
        <f t="shared" si="99"/>
        <v>0</v>
      </c>
      <c r="EC27" s="168">
        <f t="shared" si="99"/>
        <v>0</v>
      </c>
      <c r="ED27" s="168">
        <f t="shared" si="99"/>
        <v>0</v>
      </c>
      <c r="EE27" s="168">
        <f t="shared" si="99"/>
        <v>0</v>
      </c>
      <c r="EF27" s="168">
        <f t="shared" ref="EF27:GQ27" si="100">SUM(EF10:EF26)</f>
        <v>0</v>
      </c>
      <c r="EG27" s="168">
        <f t="shared" si="100"/>
        <v>0</v>
      </c>
      <c r="EH27" s="404">
        <f t="shared" si="100"/>
        <v>0</v>
      </c>
      <c r="EI27" s="404">
        <f t="shared" si="100"/>
        <v>0</v>
      </c>
      <c r="EJ27" s="404">
        <f t="shared" si="100"/>
        <v>0</v>
      </c>
      <c r="EK27" s="168">
        <f t="shared" si="100"/>
        <v>0</v>
      </c>
      <c r="EL27" s="168">
        <f t="shared" si="100"/>
        <v>0</v>
      </c>
      <c r="EM27" s="168">
        <f t="shared" si="100"/>
        <v>0</v>
      </c>
      <c r="EN27" s="168">
        <f t="shared" si="100"/>
        <v>0</v>
      </c>
      <c r="EO27" s="168">
        <f t="shared" si="100"/>
        <v>0</v>
      </c>
      <c r="EP27" s="168">
        <f t="shared" si="100"/>
        <v>0</v>
      </c>
      <c r="EQ27" s="168">
        <f t="shared" si="100"/>
        <v>0</v>
      </c>
      <c r="ER27" s="168">
        <f t="shared" si="100"/>
        <v>0</v>
      </c>
      <c r="ES27" s="168">
        <f t="shared" si="100"/>
        <v>0</v>
      </c>
      <c r="ET27" s="168">
        <f t="shared" si="100"/>
        <v>0</v>
      </c>
      <c r="EU27" s="168">
        <f t="shared" si="100"/>
        <v>0</v>
      </c>
      <c r="EV27" s="168">
        <f t="shared" si="100"/>
        <v>0</v>
      </c>
      <c r="EW27" s="168">
        <f t="shared" si="100"/>
        <v>0</v>
      </c>
      <c r="EX27" s="168">
        <f t="shared" si="100"/>
        <v>0</v>
      </c>
      <c r="EY27" s="168">
        <f t="shared" si="100"/>
        <v>0</v>
      </c>
      <c r="EZ27" s="168">
        <f t="shared" si="100"/>
        <v>0</v>
      </c>
      <c r="FA27" s="168">
        <f t="shared" si="100"/>
        <v>0</v>
      </c>
      <c r="FB27" s="168">
        <f t="shared" si="100"/>
        <v>0</v>
      </c>
      <c r="FC27" s="168">
        <f t="shared" si="100"/>
        <v>0</v>
      </c>
      <c r="FD27" s="168">
        <f t="shared" si="100"/>
        <v>0</v>
      </c>
      <c r="FE27" s="168">
        <f t="shared" si="100"/>
        <v>0</v>
      </c>
      <c r="FF27" s="168">
        <f t="shared" si="100"/>
        <v>0</v>
      </c>
      <c r="FG27" s="168">
        <f t="shared" si="100"/>
        <v>0</v>
      </c>
      <c r="FH27" s="168">
        <f t="shared" si="100"/>
        <v>0</v>
      </c>
      <c r="FI27" s="168">
        <f t="shared" si="100"/>
        <v>0</v>
      </c>
      <c r="FJ27" s="168">
        <f t="shared" si="100"/>
        <v>0</v>
      </c>
      <c r="FK27" s="168">
        <f t="shared" si="100"/>
        <v>0</v>
      </c>
      <c r="FL27" s="168">
        <f t="shared" si="100"/>
        <v>0</v>
      </c>
      <c r="FM27" s="168">
        <f t="shared" si="100"/>
        <v>0</v>
      </c>
      <c r="FN27" s="168">
        <f t="shared" si="100"/>
        <v>0</v>
      </c>
      <c r="FO27" s="168">
        <f t="shared" si="100"/>
        <v>0</v>
      </c>
      <c r="FP27" s="168">
        <f t="shared" si="100"/>
        <v>0</v>
      </c>
      <c r="FQ27" s="168">
        <f t="shared" si="100"/>
        <v>0</v>
      </c>
      <c r="FR27" s="168">
        <f t="shared" si="100"/>
        <v>0</v>
      </c>
      <c r="FS27" s="168">
        <f t="shared" si="100"/>
        <v>0</v>
      </c>
      <c r="FT27" s="168">
        <f t="shared" si="100"/>
        <v>0</v>
      </c>
      <c r="FU27" s="168">
        <f t="shared" si="100"/>
        <v>0</v>
      </c>
      <c r="FV27" s="168">
        <f t="shared" si="100"/>
        <v>0</v>
      </c>
      <c r="FW27" s="168">
        <f t="shared" si="100"/>
        <v>0</v>
      </c>
      <c r="FX27" s="168">
        <f t="shared" si="100"/>
        <v>0</v>
      </c>
      <c r="FY27" s="168">
        <f t="shared" si="100"/>
        <v>0</v>
      </c>
      <c r="FZ27" s="168">
        <f t="shared" si="100"/>
        <v>0</v>
      </c>
      <c r="GA27" s="168">
        <f t="shared" si="100"/>
        <v>0</v>
      </c>
      <c r="GB27" s="168">
        <f t="shared" si="100"/>
        <v>0</v>
      </c>
      <c r="GC27" s="168">
        <f t="shared" si="100"/>
        <v>0</v>
      </c>
      <c r="GD27" s="168">
        <f t="shared" si="100"/>
        <v>0</v>
      </c>
      <c r="GE27" s="168">
        <f t="shared" si="100"/>
        <v>0</v>
      </c>
      <c r="GF27" s="168">
        <f t="shared" si="100"/>
        <v>0</v>
      </c>
      <c r="GG27" s="168">
        <f t="shared" si="100"/>
        <v>0</v>
      </c>
      <c r="GH27" s="168">
        <f t="shared" si="100"/>
        <v>0</v>
      </c>
      <c r="GI27" s="168">
        <f t="shared" si="100"/>
        <v>0</v>
      </c>
      <c r="GJ27" s="168">
        <f t="shared" si="100"/>
        <v>0</v>
      </c>
      <c r="GK27" s="168">
        <f t="shared" si="100"/>
        <v>0</v>
      </c>
      <c r="GL27" s="168">
        <f t="shared" si="100"/>
        <v>0</v>
      </c>
      <c r="GM27" s="168">
        <f t="shared" si="100"/>
        <v>0</v>
      </c>
      <c r="GN27" s="168">
        <f t="shared" si="100"/>
        <v>0</v>
      </c>
      <c r="GO27" s="168">
        <f t="shared" si="100"/>
        <v>0</v>
      </c>
      <c r="GP27" s="168">
        <f t="shared" si="100"/>
        <v>0</v>
      </c>
      <c r="GQ27" s="168">
        <f t="shared" si="100"/>
        <v>0</v>
      </c>
      <c r="GR27" s="168">
        <f>SUM(GR10:GR26)</f>
        <v>0</v>
      </c>
      <c r="GS27" s="168">
        <f>SUM(GS10:GS26)</f>
        <v>0</v>
      </c>
      <c r="GT27" s="168">
        <f>SUM(GT10:GT26)</f>
        <v>0</v>
      </c>
      <c r="GU27" s="168">
        <f>SUM(GU10:GU26)</f>
        <v>0</v>
      </c>
      <c r="GV27" s="167"/>
      <c r="GW27" s="167"/>
      <c r="GX27" s="167"/>
      <c r="GY27" s="167"/>
      <c r="GZ27" s="167"/>
      <c r="HA27" s="167"/>
      <c r="HB27" s="167"/>
      <c r="HC27" s="167"/>
      <c r="HD27" s="167"/>
      <c r="HE27" s="167"/>
      <c r="HF27" s="167"/>
      <c r="HG27" s="167"/>
      <c r="HH27" s="167"/>
      <c r="HI27" s="167"/>
      <c r="HJ27" s="167"/>
      <c r="HK27" s="167"/>
      <c r="HL27" s="167"/>
      <c r="HM27" s="167"/>
      <c r="HN27" s="167"/>
      <c r="HO27" s="167"/>
      <c r="HP27" s="167"/>
      <c r="HQ27" s="167"/>
      <c r="HR27" s="167"/>
      <c r="HS27" s="167"/>
      <c r="HT27" s="167"/>
      <c r="HU27" s="167"/>
      <c r="HV27" s="167"/>
    </row>
    <row r="28" spans="1:230" x14ac:dyDescent="0.25">
      <c r="AZ28" s="8"/>
      <c r="BA28" s="8"/>
      <c r="BB28" s="8"/>
      <c r="BC28" s="8"/>
    </row>
    <row r="29" spans="1:230" ht="43.9" customHeight="1" x14ac:dyDescent="0.25">
      <c r="B29" s="161"/>
      <c r="AZ29" s="8"/>
      <c r="BA29" s="8"/>
      <c r="BB29" s="8"/>
      <c r="BC29" s="8"/>
    </row>
    <row r="30" spans="1:230" ht="15" customHeight="1" x14ac:dyDescent="0.25">
      <c r="B30" s="161"/>
    </row>
    <row r="31" spans="1:230" ht="15" customHeight="1" x14ac:dyDescent="0.25">
      <c r="B31" s="161"/>
    </row>
    <row r="32" spans="1:230" ht="15" customHeight="1" x14ac:dyDescent="0.25">
      <c r="B32" s="161"/>
    </row>
  </sheetData>
  <mergeCells count="93">
    <mergeCell ref="DE7:DE8"/>
    <mergeCell ref="AL5:DF5"/>
    <mergeCell ref="AL7:AO7"/>
    <mergeCell ref="AP7:AS7"/>
    <mergeCell ref="AT7:AW7"/>
    <mergeCell ref="AX7:BA7"/>
    <mergeCell ref="BB7:BE7"/>
    <mergeCell ref="AL6:BE6"/>
    <mergeCell ref="CZ7:CZ8"/>
    <mergeCell ref="BF7:BH7"/>
    <mergeCell ref="BI7:BK7"/>
    <mergeCell ref="BL7:BN7"/>
    <mergeCell ref="DA7:DA8"/>
    <mergeCell ref="BF6:BN6"/>
    <mergeCell ref="BO6:BQ7"/>
    <mergeCell ref="DC7:DC8"/>
    <mergeCell ref="BR7:BX7"/>
    <mergeCell ref="BY7:CG7"/>
    <mergeCell ref="CH7:CJ7"/>
    <mergeCell ref="BR6:CJ6"/>
    <mergeCell ref="CK6:CU6"/>
    <mergeCell ref="DB7:DB8"/>
    <mergeCell ref="CY6:DB6"/>
    <mergeCell ref="CV6:CX6"/>
    <mergeCell ref="CV7:CV8"/>
    <mergeCell ref="CW7:CW8"/>
    <mergeCell ref="CX7:CX8"/>
    <mergeCell ref="CY7:CY8"/>
    <mergeCell ref="X7:AB7"/>
    <mergeCell ref="AC7:AF7"/>
    <mergeCell ref="AG7:AI7"/>
    <mergeCell ref="DK5:EJ5"/>
    <mergeCell ref="C5:AK5"/>
    <mergeCell ref="DF6:DF8"/>
    <mergeCell ref="DG6:DI7"/>
    <mergeCell ref="DJ6:DJ8"/>
    <mergeCell ref="DD6:DE6"/>
    <mergeCell ref="DD7:DD8"/>
    <mergeCell ref="DG5:DI5"/>
    <mergeCell ref="CK7:CN7"/>
    <mergeCell ref="CO7:CR7"/>
    <mergeCell ref="CS7:CS8"/>
    <mergeCell ref="CT7:CT8"/>
    <mergeCell ref="CU7:CU8"/>
    <mergeCell ref="B6:B8"/>
    <mergeCell ref="A6:A8"/>
    <mergeCell ref="I7:I8"/>
    <mergeCell ref="C7:H7"/>
    <mergeCell ref="AK6:AK8"/>
    <mergeCell ref="C6:K6"/>
    <mergeCell ref="J7:J8"/>
    <mergeCell ref="K7:K8"/>
    <mergeCell ref="L6:L8"/>
    <mergeCell ref="W6:W8"/>
    <mergeCell ref="X6:AJ6"/>
    <mergeCell ref="AJ7:AJ8"/>
    <mergeCell ref="M6:V6"/>
    <mergeCell ref="M7:O7"/>
    <mergeCell ref="P7:S7"/>
    <mergeCell ref="T7:V7"/>
    <mergeCell ref="DK6:DM7"/>
    <mergeCell ref="EM7:EU7"/>
    <mergeCell ref="EK6:EU6"/>
    <mergeCell ref="EK7:EK8"/>
    <mergeCell ref="EL7:EL8"/>
    <mergeCell ref="DN6:DQ7"/>
    <mergeCell ref="DV6:EJ7"/>
    <mergeCell ref="DR6:DU7"/>
    <mergeCell ref="FU5:GU5"/>
    <mergeCell ref="FU6:GC6"/>
    <mergeCell ref="GD6:GL6"/>
    <mergeCell ref="EK5:FT5"/>
    <mergeCell ref="EV6:EV8"/>
    <mergeCell ref="FT6:FT8"/>
    <mergeCell ref="EX7:EX8"/>
    <mergeCell ref="EY7:FG7"/>
    <mergeCell ref="FH7:FH8"/>
    <mergeCell ref="FI6:FS6"/>
    <mergeCell ref="FI7:FI8"/>
    <mergeCell ref="FJ7:FJ8"/>
    <mergeCell ref="FK7:FS7"/>
    <mergeCell ref="EW6:FG6"/>
    <mergeCell ref="EW7:EW8"/>
    <mergeCell ref="FU7:FW7"/>
    <mergeCell ref="GM6:GU6"/>
    <mergeCell ref="GM7:GO7"/>
    <mergeCell ref="GP7:GR7"/>
    <mergeCell ref="GS7:GU7"/>
    <mergeCell ref="FX7:FZ7"/>
    <mergeCell ref="GA7:GC7"/>
    <mergeCell ref="GD7:GF7"/>
    <mergeCell ref="GG7:GI7"/>
    <mergeCell ref="GJ7:GL7"/>
  </mergeCells>
  <pageMargins left="0.2" right="0.2" top="0.5" bottom="0.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Y48"/>
  <sheetViews>
    <sheetView topLeftCell="A28" workbookViewId="0">
      <pane xSplit="3" topLeftCell="D1" activePane="topRight" state="frozen"/>
      <selection activeCell="A4" sqref="A4"/>
      <selection pane="topRight" activeCell="A4" sqref="A1:BW1048576"/>
    </sheetView>
  </sheetViews>
  <sheetFormatPr defaultRowHeight="15" x14ac:dyDescent="0.25"/>
  <cols>
    <col min="1" max="1" width="2.5703125" customWidth="1"/>
    <col min="2" max="2" width="4.28515625" customWidth="1"/>
    <col min="3" max="3" width="25.85546875" customWidth="1"/>
    <col min="4" max="16" width="9.140625" customWidth="1"/>
    <col min="17" max="17" width="9.85546875" customWidth="1"/>
    <col min="18" max="21" width="9.140625" customWidth="1"/>
    <col min="22" max="22" width="11.42578125" customWidth="1"/>
    <col min="23" max="24" width="9.140625" customWidth="1"/>
    <col min="25" max="25" width="8.7109375" customWidth="1"/>
    <col min="26" max="31" width="9.140625" customWidth="1"/>
    <col min="32" max="32" width="9.5703125" customWidth="1"/>
    <col min="33" max="34" width="9.140625" customWidth="1"/>
    <col min="35" max="35" width="11.140625" customWidth="1"/>
    <col min="36" max="40" width="9.140625" customWidth="1"/>
    <col min="41" max="41" width="10.42578125" customWidth="1"/>
    <col min="42" max="42" width="9.140625" customWidth="1"/>
    <col min="43" max="43" width="13.140625" customWidth="1"/>
    <col min="44" max="44" width="9.140625" customWidth="1"/>
    <col min="45" max="45" width="11.28515625" customWidth="1"/>
    <col min="46" max="46" width="9.140625" customWidth="1"/>
    <col min="47" max="47" width="10.140625" customWidth="1"/>
    <col min="48" max="48" width="9.140625" customWidth="1"/>
    <col min="49" max="49" width="9.85546875" customWidth="1"/>
    <col min="50" max="50" width="9.140625" customWidth="1"/>
    <col min="51" max="51" width="10.7109375" customWidth="1"/>
    <col min="52" max="52" width="9.140625" customWidth="1"/>
    <col min="53" max="53" width="10.28515625" customWidth="1"/>
    <col min="54" max="54" width="9.140625" customWidth="1"/>
    <col min="55" max="55" width="11.28515625" customWidth="1"/>
    <col min="56" max="56" width="9.140625" customWidth="1"/>
    <col min="57" max="57" width="12.140625" customWidth="1"/>
    <col min="58" max="58" width="9.140625" customWidth="1"/>
    <col min="59" max="59" width="11.5703125" customWidth="1"/>
    <col min="60" max="64" width="9.140625" customWidth="1"/>
    <col min="65" max="65" width="9.5703125" bestFit="1" customWidth="1"/>
    <col min="68" max="68" width="10.42578125" customWidth="1"/>
    <col min="71" max="71" width="7" customWidth="1"/>
    <col min="72" max="72" width="9.5703125" customWidth="1"/>
    <col min="74" max="77" width="9.140625" style="8"/>
  </cols>
  <sheetData>
    <row r="1" spans="1:77" x14ac:dyDescent="0.25">
      <c r="A1" s="173"/>
    </row>
    <row r="2" spans="1:77" ht="18.75" x14ac:dyDescent="0.3">
      <c r="A2" s="173"/>
      <c r="B2" s="19"/>
      <c r="C2" s="3"/>
      <c r="D2" s="10" t="s">
        <v>11</v>
      </c>
      <c r="E2" s="11"/>
      <c r="F2" s="11"/>
      <c r="G2" s="11"/>
      <c r="H2" s="11"/>
      <c r="I2" s="11"/>
      <c r="J2" s="15"/>
      <c r="K2" s="15"/>
      <c r="L2" s="28" t="s">
        <v>1</v>
      </c>
      <c r="M2" s="28"/>
      <c r="N2" s="28"/>
      <c r="O2" s="28"/>
      <c r="P2" s="28"/>
      <c r="Q2" s="28"/>
      <c r="R2" s="28"/>
      <c r="S2" s="28"/>
      <c r="T2" s="4"/>
      <c r="U2" s="4"/>
      <c r="V2" s="10" t="s">
        <v>11</v>
      </c>
      <c r="W2" s="11"/>
      <c r="X2" s="11"/>
      <c r="Y2" s="11"/>
      <c r="Z2" s="11"/>
      <c r="AA2" s="11"/>
      <c r="AB2" s="15"/>
      <c r="AC2" s="28" t="s">
        <v>1</v>
      </c>
      <c r="AD2" s="28"/>
      <c r="AE2" s="28"/>
      <c r="AF2" s="28"/>
      <c r="AG2" s="28"/>
      <c r="AH2" s="28"/>
      <c r="AK2" s="28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3"/>
      <c r="BL2" s="3"/>
      <c r="BM2" s="3"/>
      <c r="BN2" s="3"/>
      <c r="BO2" s="3"/>
      <c r="BP2" s="3"/>
      <c r="BQ2" s="3"/>
      <c r="BR2" s="3"/>
      <c r="BS2" s="5"/>
      <c r="BT2" s="5"/>
      <c r="BU2" s="5"/>
      <c r="BV2" s="5"/>
      <c r="BW2" s="5"/>
      <c r="BX2" s="5"/>
    </row>
    <row r="3" spans="1:77" ht="18.75" x14ac:dyDescent="0.3">
      <c r="A3" s="173"/>
      <c r="B3" s="19"/>
      <c r="C3" s="3"/>
      <c r="D3" s="10" t="s">
        <v>12</v>
      </c>
      <c r="E3" s="11"/>
      <c r="F3" s="11"/>
      <c r="G3" s="11"/>
      <c r="H3" s="11"/>
      <c r="I3" s="11"/>
      <c r="J3" s="15"/>
      <c r="K3" s="15"/>
      <c r="L3" s="28" t="s">
        <v>239</v>
      </c>
      <c r="M3" s="28"/>
      <c r="N3" s="28"/>
      <c r="O3" s="28"/>
      <c r="P3" s="28"/>
      <c r="Q3" s="28"/>
      <c r="R3" s="28"/>
      <c r="S3" s="28"/>
      <c r="T3" s="4"/>
      <c r="U3" s="4"/>
      <c r="V3" s="10" t="s">
        <v>12</v>
      </c>
      <c r="W3" s="11"/>
      <c r="X3" s="11"/>
      <c r="Y3" s="11"/>
      <c r="Z3" s="11"/>
      <c r="AA3" s="11"/>
      <c r="AB3" s="15"/>
      <c r="AC3" s="28" t="s">
        <v>239</v>
      </c>
      <c r="AD3" s="28"/>
      <c r="AE3" s="28"/>
      <c r="AF3" s="28"/>
      <c r="AG3" s="28"/>
      <c r="AH3" s="28"/>
      <c r="AK3" s="28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3"/>
      <c r="BL3" s="3"/>
      <c r="BM3" s="3"/>
      <c r="BN3" s="3"/>
      <c r="BO3" s="3"/>
      <c r="BP3" s="3"/>
      <c r="BQ3" s="3"/>
      <c r="BR3" s="3"/>
      <c r="BS3" s="5"/>
      <c r="BT3" s="5"/>
      <c r="BU3" s="5"/>
      <c r="BV3" s="5"/>
      <c r="BW3" s="5"/>
      <c r="BX3" s="5"/>
    </row>
    <row r="4" spans="1:77" ht="16.5" x14ac:dyDescent="0.25">
      <c r="A4" s="173"/>
      <c r="B4" s="371" t="s">
        <v>248</v>
      </c>
      <c r="C4" s="371"/>
      <c r="D4" s="16"/>
      <c r="E4" s="17"/>
      <c r="F4" s="17"/>
      <c r="G4" s="17"/>
      <c r="H4" s="17"/>
      <c r="I4" s="17"/>
      <c r="J4" s="3"/>
      <c r="K4" s="3"/>
      <c r="L4" s="5"/>
      <c r="M4" s="5"/>
      <c r="N4" s="5"/>
      <c r="O4" s="5"/>
      <c r="P4" s="5"/>
      <c r="Q4" s="5"/>
      <c r="R4" s="5"/>
      <c r="S4" s="5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158"/>
      <c r="AR4" s="4"/>
      <c r="AS4" s="4"/>
      <c r="AT4" s="4"/>
      <c r="AU4" s="4"/>
      <c r="AV4" s="4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3"/>
      <c r="BL4" s="3"/>
      <c r="BM4" s="3"/>
      <c r="BN4" s="3"/>
      <c r="BO4" s="3"/>
      <c r="BP4" s="3"/>
      <c r="BQ4" s="3"/>
      <c r="BR4" s="3"/>
      <c r="BS4" s="5"/>
      <c r="BT4" s="5"/>
      <c r="BU4" s="5"/>
      <c r="BV4" s="5"/>
      <c r="BW4" s="5"/>
      <c r="BX4" s="5"/>
    </row>
    <row r="5" spans="1:77" ht="16.5" x14ac:dyDescent="0.25">
      <c r="A5" s="173"/>
      <c r="B5" s="29"/>
      <c r="C5" s="30"/>
      <c r="D5" s="274" t="s">
        <v>249</v>
      </c>
      <c r="E5" s="275"/>
      <c r="F5" s="275"/>
      <c r="G5" s="275"/>
      <c r="H5" s="275"/>
      <c r="I5" s="275"/>
      <c r="J5" s="275"/>
      <c r="K5" s="275"/>
      <c r="L5" s="275"/>
      <c r="M5" s="275"/>
      <c r="N5" s="275"/>
      <c r="O5" s="275"/>
      <c r="P5" s="275"/>
      <c r="Q5" s="275"/>
      <c r="R5" s="275"/>
      <c r="S5" s="275"/>
      <c r="T5" s="275"/>
      <c r="U5" s="275"/>
      <c r="V5" s="275"/>
      <c r="W5" s="275"/>
      <c r="X5" s="275"/>
      <c r="Y5" s="275"/>
      <c r="Z5" s="275"/>
      <c r="AA5" s="275"/>
      <c r="AB5" s="275"/>
      <c r="AC5" s="275"/>
      <c r="AD5" s="275"/>
      <c r="AE5" s="275"/>
      <c r="AF5" s="275"/>
      <c r="AG5" s="275"/>
      <c r="AH5" s="276"/>
      <c r="AI5" s="372" t="s">
        <v>251</v>
      </c>
      <c r="AJ5" s="373"/>
      <c r="AK5" s="373"/>
      <c r="AL5" s="373"/>
      <c r="AM5" s="373"/>
      <c r="AN5" s="373"/>
      <c r="AO5" s="373"/>
      <c r="AP5" s="373"/>
      <c r="AQ5" s="373"/>
      <c r="AR5" s="373"/>
      <c r="AS5" s="373"/>
      <c r="AT5" s="373"/>
      <c r="AU5" s="373"/>
      <c r="AV5" s="373"/>
      <c r="AW5" s="373"/>
      <c r="AX5" s="373"/>
      <c r="AY5" s="373"/>
      <c r="AZ5" s="373"/>
      <c r="BA5" s="373"/>
      <c r="BB5" s="373"/>
      <c r="BC5" s="373"/>
      <c r="BD5" s="373"/>
      <c r="BE5" s="373"/>
      <c r="BF5" s="373"/>
      <c r="BG5" s="373"/>
      <c r="BH5" s="373"/>
      <c r="BI5" s="373"/>
      <c r="BJ5" s="373"/>
      <c r="BK5" s="373"/>
      <c r="BL5" s="373"/>
      <c r="BM5" s="373"/>
      <c r="BN5" s="373"/>
      <c r="BO5" s="373"/>
      <c r="BP5" s="373"/>
      <c r="BQ5" s="374"/>
      <c r="BR5" s="47"/>
      <c r="BS5" s="336" t="s">
        <v>148</v>
      </c>
      <c r="BT5" s="336"/>
      <c r="BU5" s="337"/>
      <c r="BV5" s="5"/>
      <c r="BW5" s="5"/>
      <c r="BX5" s="5"/>
    </row>
    <row r="6" spans="1:77" s="54" customFormat="1" ht="24" customHeight="1" x14ac:dyDescent="0.25">
      <c r="A6" s="174"/>
      <c r="B6" s="253" t="s">
        <v>55</v>
      </c>
      <c r="C6" s="253" t="s">
        <v>199</v>
      </c>
      <c r="D6" s="354" t="s">
        <v>62</v>
      </c>
      <c r="E6" s="355"/>
      <c r="F6" s="355"/>
      <c r="G6" s="355"/>
      <c r="H6" s="355"/>
      <c r="I6" s="355"/>
      <c r="J6" s="355"/>
      <c r="K6" s="355"/>
      <c r="L6" s="355"/>
      <c r="M6" s="356"/>
      <c r="N6" s="360" t="s">
        <v>137</v>
      </c>
      <c r="O6" s="360"/>
      <c r="P6" s="382" t="s">
        <v>29</v>
      </c>
      <c r="Q6" s="382"/>
      <c r="R6" s="382"/>
      <c r="S6" s="382"/>
      <c r="T6" s="382"/>
      <c r="U6" s="382"/>
      <c r="V6" s="360" t="s">
        <v>144</v>
      </c>
      <c r="W6" s="360"/>
      <c r="X6" s="361" t="s">
        <v>30</v>
      </c>
      <c r="Y6" s="362"/>
      <c r="Z6" s="362"/>
      <c r="AA6" s="362"/>
      <c r="AB6" s="362"/>
      <c r="AC6" s="362"/>
      <c r="AD6" s="362"/>
      <c r="AE6" s="363"/>
      <c r="AF6" s="312" t="s">
        <v>250</v>
      </c>
      <c r="AG6" s="313"/>
      <c r="AH6" s="314"/>
      <c r="AI6" s="325" t="s">
        <v>31</v>
      </c>
      <c r="AJ6" s="327"/>
      <c r="AK6" s="327"/>
      <c r="AL6" s="327"/>
      <c r="AM6" s="327"/>
      <c r="AN6" s="327"/>
      <c r="AO6" s="327"/>
      <c r="AP6" s="327"/>
      <c r="AQ6" s="327"/>
      <c r="AR6" s="326"/>
      <c r="AS6" s="328" t="s">
        <v>40</v>
      </c>
      <c r="AT6" s="329"/>
      <c r="AU6" s="329"/>
      <c r="AV6" s="329"/>
      <c r="AW6" s="329"/>
      <c r="AX6" s="330"/>
      <c r="AY6" s="375" t="s">
        <v>0</v>
      </c>
      <c r="AZ6" s="376"/>
      <c r="BA6" s="379" t="s">
        <v>45</v>
      </c>
      <c r="BB6" s="380"/>
      <c r="BC6" s="380"/>
      <c r="BD6" s="380"/>
      <c r="BE6" s="380"/>
      <c r="BF6" s="381"/>
      <c r="BG6" s="175"/>
      <c r="BH6" s="175"/>
      <c r="BI6" s="325" t="s">
        <v>48</v>
      </c>
      <c r="BJ6" s="326"/>
      <c r="BK6" s="364" t="s">
        <v>49</v>
      </c>
      <c r="BL6" s="365"/>
      <c r="BM6" s="318" t="s">
        <v>61</v>
      </c>
      <c r="BN6" s="319"/>
      <c r="BO6" s="320"/>
      <c r="BP6" s="341" t="s">
        <v>227</v>
      </c>
      <c r="BQ6" s="176" t="s">
        <v>136</v>
      </c>
      <c r="BR6" s="253" t="s">
        <v>151</v>
      </c>
      <c r="BS6" s="338" t="s">
        <v>152</v>
      </c>
      <c r="BT6" s="339"/>
      <c r="BU6" s="340"/>
      <c r="BV6" s="167"/>
      <c r="BW6" s="167"/>
      <c r="BX6" s="167"/>
      <c r="BY6" s="177"/>
    </row>
    <row r="7" spans="1:77" ht="32.25" customHeight="1" x14ac:dyDescent="0.25">
      <c r="B7" s="254"/>
      <c r="C7" s="254"/>
      <c r="D7" s="348" t="s">
        <v>27</v>
      </c>
      <c r="E7" s="349"/>
      <c r="F7" s="349"/>
      <c r="G7" s="349"/>
      <c r="H7" s="349"/>
      <c r="I7" s="350"/>
      <c r="J7" s="351" t="s">
        <v>253</v>
      </c>
      <c r="K7" s="353" t="s">
        <v>53</v>
      </c>
      <c r="L7" s="359" t="s">
        <v>254</v>
      </c>
      <c r="M7" s="357" t="s">
        <v>136</v>
      </c>
      <c r="N7" s="360"/>
      <c r="O7" s="360"/>
      <c r="P7" s="383" t="s">
        <v>28</v>
      </c>
      <c r="Q7" s="384"/>
      <c r="R7" s="385" t="s">
        <v>6</v>
      </c>
      <c r="S7" s="385"/>
      <c r="T7" s="386" t="s">
        <v>35</v>
      </c>
      <c r="U7" s="387"/>
      <c r="V7" s="360"/>
      <c r="W7" s="360"/>
      <c r="X7" s="344" t="s">
        <v>21</v>
      </c>
      <c r="Y7" s="345"/>
      <c r="Z7" s="346" t="s">
        <v>20</v>
      </c>
      <c r="AA7" s="347"/>
      <c r="AB7" s="348" t="s">
        <v>7</v>
      </c>
      <c r="AC7" s="350"/>
      <c r="AD7" s="353" t="s">
        <v>147</v>
      </c>
      <c r="AE7" s="353"/>
      <c r="AF7" s="315"/>
      <c r="AG7" s="316"/>
      <c r="AH7" s="317"/>
      <c r="AI7" s="399" t="s">
        <v>268</v>
      </c>
      <c r="AJ7" s="400"/>
      <c r="AK7" s="332" t="s">
        <v>269</v>
      </c>
      <c r="AL7" s="333"/>
      <c r="AM7" s="332" t="s">
        <v>270</v>
      </c>
      <c r="AN7" s="333"/>
      <c r="AO7" s="332" t="s">
        <v>39</v>
      </c>
      <c r="AP7" s="333"/>
      <c r="AQ7" s="366" t="s">
        <v>226</v>
      </c>
      <c r="AR7" s="367"/>
      <c r="AS7" s="368" t="s">
        <v>41</v>
      </c>
      <c r="AT7" s="369"/>
      <c r="AU7" s="368" t="s">
        <v>42</v>
      </c>
      <c r="AV7" s="369"/>
      <c r="AW7" s="368" t="s">
        <v>35</v>
      </c>
      <c r="AX7" s="369"/>
      <c r="AY7" s="377"/>
      <c r="AZ7" s="378"/>
      <c r="BA7" s="348" t="s">
        <v>44</v>
      </c>
      <c r="BB7" s="350"/>
      <c r="BC7" s="348" t="s">
        <v>43</v>
      </c>
      <c r="BD7" s="350"/>
      <c r="BE7" s="346" t="s">
        <v>150</v>
      </c>
      <c r="BF7" s="347"/>
      <c r="BG7" s="348" t="s">
        <v>105</v>
      </c>
      <c r="BH7" s="350"/>
      <c r="BI7" s="295" t="s">
        <v>36</v>
      </c>
      <c r="BJ7" s="295" t="s">
        <v>136</v>
      </c>
      <c r="BK7" s="289" t="s">
        <v>36</v>
      </c>
      <c r="BL7" s="310" t="s">
        <v>136</v>
      </c>
      <c r="BM7" s="331" t="s">
        <v>252</v>
      </c>
      <c r="BN7" s="31" t="s">
        <v>136</v>
      </c>
      <c r="BO7" s="321" t="s">
        <v>151</v>
      </c>
      <c r="BP7" s="342"/>
      <c r="BQ7" s="45"/>
      <c r="BR7" s="254"/>
      <c r="BS7" s="323" t="s">
        <v>153</v>
      </c>
      <c r="BT7" s="334" t="s">
        <v>136</v>
      </c>
      <c r="BU7" s="323" t="s">
        <v>151</v>
      </c>
      <c r="BV7" s="5"/>
      <c r="BW7" s="5"/>
      <c r="BX7" s="5"/>
    </row>
    <row r="8" spans="1:77" s="178" customFormat="1" ht="76.5" x14ac:dyDescent="0.25">
      <c r="B8" s="255"/>
      <c r="C8" s="255"/>
      <c r="D8" s="160" t="s">
        <v>138</v>
      </c>
      <c r="E8" s="160" t="s">
        <v>139</v>
      </c>
      <c r="F8" s="160" t="s">
        <v>140</v>
      </c>
      <c r="G8" s="160" t="s">
        <v>141</v>
      </c>
      <c r="H8" s="160" t="s">
        <v>142</v>
      </c>
      <c r="I8" s="160" t="s">
        <v>143</v>
      </c>
      <c r="J8" s="352"/>
      <c r="K8" s="353"/>
      <c r="L8" s="322"/>
      <c r="M8" s="358"/>
      <c r="N8" s="41" t="s">
        <v>36</v>
      </c>
      <c r="O8" s="44" t="s">
        <v>136</v>
      </c>
      <c r="P8" s="160" t="s">
        <v>36</v>
      </c>
      <c r="Q8" s="160" t="s">
        <v>136</v>
      </c>
      <c r="R8" s="160" t="s">
        <v>36</v>
      </c>
      <c r="S8" s="160" t="s">
        <v>136</v>
      </c>
      <c r="T8" s="160" t="s">
        <v>255</v>
      </c>
      <c r="U8" s="160" t="s">
        <v>136</v>
      </c>
      <c r="V8" s="42" t="s">
        <v>145</v>
      </c>
      <c r="W8" s="42" t="s">
        <v>136</v>
      </c>
      <c r="X8" s="160" t="s">
        <v>37</v>
      </c>
      <c r="Y8" s="160" t="s">
        <v>136</v>
      </c>
      <c r="Z8" s="160" t="s">
        <v>38</v>
      </c>
      <c r="AA8" s="160" t="s">
        <v>136</v>
      </c>
      <c r="AB8" s="160" t="s">
        <v>38</v>
      </c>
      <c r="AC8" s="160" t="s">
        <v>136</v>
      </c>
      <c r="AD8" s="160" t="s">
        <v>256</v>
      </c>
      <c r="AE8" s="160" t="s">
        <v>136</v>
      </c>
      <c r="AF8" s="160" t="s">
        <v>257</v>
      </c>
      <c r="AG8" s="160" t="s">
        <v>136</v>
      </c>
      <c r="AH8" s="160" t="s">
        <v>151</v>
      </c>
      <c r="AI8" s="132" t="s">
        <v>32</v>
      </c>
      <c r="AJ8" s="132" t="s">
        <v>136</v>
      </c>
      <c r="AK8" s="132" t="s">
        <v>33</v>
      </c>
      <c r="AL8" s="132" t="s">
        <v>136</v>
      </c>
      <c r="AM8" s="132" t="s">
        <v>33</v>
      </c>
      <c r="AN8" s="132" t="s">
        <v>136</v>
      </c>
      <c r="AO8" s="132" t="s">
        <v>32</v>
      </c>
      <c r="AP8" s="132" t="s">
        <v>136</v>
      </c>
      <c r="AQ8" s="132" t="s">
        <v>258</v>
      </c>
      <c r="AR8" s="132" t="s">
        <v>136</v>
      </c>
      <c r="AS8" s="159" t="s">
        <v>32</v>
      </c>
      <c r="AT8" s="159" t="s">
        <v>136</v>
      </c>
      <c r="AU8" s="159" t="s">
        <v>32</v>
      </c>
      <c r="AV8" s="159" t="s">
        <v>136</v>
      </c>
      <c r="AW8" s="159" t="s">
        <v>259</v>
      </c>
      <c r="AX8" s="159" t="s">
        <v>136</v>
      </c>
      <c r="AY8" s="132" t="s">
        <v>32</v>
      </c>
      <c r="AZ8" s="132" t="s">
        <v>136</v>
      </c>
      <c r="BA8" s="160" t="s">
        <v>146</v>
      </c>
      <c r="BB8" s="160" t="s">
        <v>136</v>
      </c>
      <c r="BC8" s="160" t="s">
        <v>146</v>
      </c>
      <c r="BD8" s="160" t="s">
        <v>136</v>
      </c>
      <c r="BE8" s="160" t="s">
        <v>260</v>
      </c>
      <c r="BF8" s="160" t="s">
        <v>136</v>
      </c>
      <c r="BG8" s="160" t="s">
        <v>146</v>
      </c>
      <c r="BH8" s="160" t="s">
        <v>136</v>
      </c>
      <c r="BI8" s="295"/>
      <c r="BJ8" s="295"/>
      <c r="BK8" s="289"/>
      <c r="BL8" s="311"/>
      <c r="BM8" s="284"/>
      <c r="BN8" s="32"/>
      <c r="BO8" s="322"/>
      <c r="BP8" s="343"/>
      <c r="BQ8" s="46"/>
      <c r="BR8" s="255"/>
      <c r="BS8" s="324"/>
      <c r="BT8" s="335"/>
      <c r="BU8" s="324"/>
      <c r="BV8" s="179"/>
      <c r="BW8" s="179"/>
      <c r="BX8" s="179"/>
      <c r="BY8" s="180"/>
    </row>
    <row r="9" spans="1:77" s="181" customFormat="1" ht="12" x14ac:dyDescent="0.2">
      <c r="B9" s="162">
        <v>1</v>
      </c>
      <c r="C9" s="162">
        <v>2</v>
      </c>
      <c r="D9" s="162">
        <v>3</v>
      </c>
      <c r="E9" s="162">
        <v>4</v>
      </c>
      <c r="F9" s="162">
        <v>5</v>
      </c>
      <c r="G9" s="162">
        <v>6</v>
      </c>
      <c r="H9" s="162">
        <v>7</v>
      </c>
      <c r="I9" s="162">
        <v>8</v>
      </c>
      <c r="J9" s="162">
        <v>9</v>
      </c>
      <c r="K9" s="162">
        <v>10</v>
      </c>
      <c r="L9" s="162">
        <v>11</v>
      </c>
      <c r="M9" s="162">
        <v>12</v>
      </c>
      <c r="N9" s="162">
        <v>13</v>
      </c>
      <c r="O9" s="162">
        <v>14</v>
      </c>
      <c r="P9" s="162">
        <v>15</v>
      </c>
      <c r="Q9" s="162">
        <v>16</v>
      </c>
      <c r="R9" s="162">
        <v>17</v>
      </c>
      <c r="S9" s="162">
        <v>18</v>
      </c>
      <c r="T9" s="162">
        <v>19</v>
      </c>
      <c r="U9" s="162">
        <v>20</v>
      </c>
      <c r="V9" s="162">
        <v>21</v>
      </c>
      <c r="W9" s="162">
        <v>22</v>
      </c>
      <c r="X9" s="162">
        <v>23</v>
      </c>
      <c r="Y9" s="162">
        <v>24</v>
      </c>
      <c r="Z9" s="162">
        <v>25</v>
      </c>
      <c r="AA9" s="162">
        <v>26</v>
      </c>
      <c r="AB9" s="162">
        <v>27</v>
      </c>
      <c r="AC9" s="162">
        <v>28</v>
      </c>
      <c r="AD9" s="162">
        <v>29</v>
      </c>
      <c r="AE9" s="162">
        <v>30</v>
      </c>
      <c r="AF9" s="162">
        <v>31</v>
      </c>
      <c r="AG9" s="162">
        <v>32</v>
      </c>
      <c r="AH9" s="162">
        <v>33</v>
      </c>
      <c r="AI9" s="162">
        <v>34</v>
      </c>
      <c r="AJ9" s="162">
        <v>35</v>
      </c>
      <c r="AK9" s="162">
        <v>36</v>
      </c>
      <c r="AL9" s="162">
        <v>37</v>
      </c>
      <c r="AM9" s="162">
        <v>38</v>
      </c>
      <c r="AN9" s="162">
        <v>39</v>
      </c>
      <c r="AO9" s="162">
        <v>40</v>
      </c>
      <c r="AP9" s="162">
        <v>41</v>
      </c>
      <c r="AQ9" s="162">
        <v>42</v>
      </c>
      <c r="AR9" s="162">
        <v>43</v>
      </c>
      <c r="AS9" s="162">
        <v>44</v>
      </c>
      <c r="AT9" s="162">
        <v>45</v>
      </c>
      <c r="AU9" s="162">
        <v>46</v>
      </c>
      <c r="AV9" s="162">
        <v>47</v>
      </c>
      <c r="AW9" s="162">
        <v>48</v>
      </c>
      <c r="AX9" s="162">
        <v>49</v>
      </c>
      <c r="AY9" s="162">
        <v>50</v>
      </c>
      <c r="AZ9" s="162">
        <v>51</v>
      </c>
      <c r="BA9" s="162">
        <v>52</v>
      </c>
      <c r="BB9" s="162">
        <v>53</v>
      </c>
      <c r="BC9" s="162">
        <v>54</v>
      </c>
      <c r="BD9" s="162">
        <v>55</v>
      </c>
      <c r="BE9" s="162">
        <v>56</v>
      </c>
      <c r="BF9" s="162">
        <v>57</v>
      </c>
      <c r="BG9" s="162">
        <v>58</v>
      </c>
      <c r="BH9" s="162">
        <v>59</v>
      </c>
      <c r="BI9" s="162">
        <v>60</v>
      </c>
      <c r="BJ9" s="162">
        <v>61</v>
      </c>
      <c r="BK9" s="162">
        <v>62</v>
      </c>
      <c r="BL9" s="162">
        <v>63</v>
      </c>
      <c r="BM9" s="162">
        <v>64</v>
      </c>
      <c r="BN9" s="162">
        <v>65</v>
      </c>
      <c r="BO9" s="162">
        <v>66</v>
      </c>
      <c r="BP9" s="162">
        <v>67</v>
      </c>
      <c r="BQ9" s="162">
        <v>68</v>
      </c>
      <c r="BR9" s="162">
        <v>69</v>
      </c>
      <c r="BS9" s="162">
        <v>70</v>
      </c>
      <c r="BT9" s="162">
        <v>71</v>
      </c>
      <c r="BU9" s="162">
        <v>72</v>
      </c>
      <c r="BV9" s="163"/>
      <c r="BW9" s="163"/>
      <c r="BX9" s="163"/>
      <c r="BY9" s="182"/>
    </row>
    <row r="10" spans="1:77" x14ac:dyDescent="0.25">
      <c r="B10" s="37">
        <v>1</v>
      </c>
      <c r="C10" s="38" t="s">
        <v>119</v>
      </c>
      <c r="D10" s="148"/>
      <c r="E10" s="148"/>
      <c r="F10" s="148"/>
      <c r="G10" s="148"/>
      <c r="H10" s="148"/>
      <c r="I10" s="148"/>
      <c r="J10" s="130">
        <f>SUM(D10:I10)</f>
        <v>0</v>
      </c>
      <c r="K10" s="151"/>
      <c r="L10" s="130">
        <f>SUM(K10,J10)</f>
        <v>0</v>
      </c>
      <c r="M10" s="139" t="e">
        <f>(L10/L41)*100</f>
        <v>#DIV/0!</v>
      </c>
      <c r="N10" s="129"/>
      <c r="O10" s="139" t="e">
        <f>(N10/N41)*100</f>
        <v>#DIV/0!</v>
      </c>
      <c r="P10" s="148"/>
      <c r="Q10" s="139" t="e">
        <f>(P10/P41)*100</f>
        <v>#DIV/0!</v>
      </c>
      <c r="R10" s="152"/>
      <c r="S10" s="139" t="e">
        <f>(R10/R41)*100</f>
        <v>#DIV/0!</v>
      </c>
      <c r="T10" s="130">
        <f>SUM(R10,P10)</f>
        <v>0</v>
      </c>
      <c r="U10" s="139" t="e">
        <f>(T10/T41)*100</f>
        <v>#DIV/0!</v>
      </c>
      <c r="V10" s="129">
        <v>0</v>
      </c>
      <c r="W10" s="139" t="e">
        <f>(V10/V41)*100</f>
        <v>#DIV/0!</v>
      </c>
      <c r="X10" s="148"/>
      <c r="Y10" s="139" t="e">
        <f>(X10/X41)*100</f>
        <v>#DIV/0!</v>
      </c>
      <c r="Z10" s="148"/>
      <c r="AA10" s="139" t="e">
        <f>(Z10/Z41)*100</f>
        <v>#DIV/0!</v>
      </c>
      <c r="AB10" s="129"/>
      <c r="AC10" s="139" t="e">
        <f>(AB10/AB41)*100</f>
        <v>#DIV/0!</v>
      </c>
      <c r="AD10" s="130">
        <f>SUM(AB10,Z10,X10)</f>
        <v>0</v>
      </c>
      <c r="AE10" s="139" t="e">
        <f>(AD10/AD41)*100</f>
        <v>#DIV/0!</v>
      </c>
      <c r="AF10" s="130">
        <f>SUM(AD10,V10,T10,N10,L10)</f>
        <v>0</v>
      </c>
      <c r="AG10" s="139" t="e">
        <f>(AF10/AF41)*100</f>
        <v>#DIV/0!</v>
      </c>
      <c r="AH10" s="131"/>
      <c r="AI10" s="148"/>
      <c r="AJ10" s="139" t="e">
        <f>(AI10/AI41)*100</f>
        <v>#DIV/0!</v>
      </c>
      <c r="AK10" s="148"/>
      <c r="AL10" s="139" t="e">
        <f>(AK10/AK41)*100</f>
        <v>#DIV/0!</v>
      </c>
      <c r="AM10" s="148"/>
      <c r="AN10" s="139" t="e">
        <f>(AM10/AM41)*100</f>
        <v>#DIV/0!</v>
      </c>
      <c r="AO10" s="148"/>
      <c r="AP10" s="139" t="e">
        <f>(AO10/AO41)*100</f>
        <v>#DIV/0!</v>
      </c>
      <c r="AQ10" s="130">
        <f>SUM(AO10,AM10,AK10,AI10)</f>
        <v>0</v>
      </c>
      <c r="AR10" s="139" t="e">
        <f>(AQ10/AQ41)*100</f>
        <v>#DIV/0!</v>
      </c>
      <c r="AS10" s="148"/>
      <c r="AT10" s="139" t="e">
        <f>(AS10/AS41)*100</f>
        <v>#DIV/0!</v>
      </c>
      <c r="AU10" s="153"/>
      <c r="AV10" s="139" t="e">
        <f>(AU10/AU41)*100</f>
        <v>#DIV/0!</v>
      </c>
      <c r="AW10" s="130">
        <f>SUM(AU10,AS10)</f>
        <v>0</v>
      </c>
      <c r="AX10" s="139" t="e">
        <f>(AW10/AW41)*100</f>
        <v>#DIV/0!</v>
      </c>
      <c r="AY10" s="183"/>
      <c r="AZ10" s="139" t="e">
        <f>(AY10/AY41)*100</f>
        <v>#DIV/0!</v>
      </c>
      <c r="BA10" s="154"/>
      <c r="BB10" s="139" t="e">
        <f>(BA10/BA41)*100</f>
        <v>#DIV/0!</v>
      </c>
      <c r="BC10" s="129"/>
      <c r="BD10" s="139" t="e">
        <f>(BC10/BC41)*100</f>
        <v>#DIV/0!</v>
      </c>
      <c r="BE10" s="130">
        <f>SUM(BC10+BA10)</f>
        <v>0</v>
      </c>
      <c r="BF10" s="139" t="e">
        <f>(BE10/BE41)*100</f>
        <v>#DIV/0!</v>
      </c>
      <c r="BG10" s="131"/>
      <c r="BH10" s="139" t="e">
        <f>(BG10/BG41)*100</f>
        <v>#DIV/0!</v>
      </c>
      <c r="BI10" s="148"/>
      <c r="BJ10" s="139" t="e">
        <f>(BI10/BI41)*100</f>
        <v>#DIV/0!</v>
      </c>
      <c r="BK10" s="154"/>
      <c r="BL10" s="139" t="e">
        <f>(BK10/BK41)*100</f>
        <v>#DIV/0!</v>
      </c>
      <c r="BM10" s="192">
        <f>SUM(BK10,BI10,BG10,BE10,AY10,AW10,AQ10)</f>
        <v>0</v>
      </c>
      <c r="BN10" s="139" t="e">
        <f>(BM10/BM41)*100</f>
        <v>#DIV/0!</v>
      </c>
      <c r="BO10" s="133"/>
      <c r="BP10" s="192">
        <f>SUM(BM10,AF10)</f>
        <v>0</v>
      </c>
      <c r="BQ10" s="139" t="e">
        <f>(BP10/BP41)*100</f>
        <v>#DIV/0!</v>
      </c>
      <c r="BR10" s="134"/>
      <c r="BS10" s="148"/>
      <c r="BT10" s="139" t="e">
        <f>(BS10/BS41)*100</f>
        <v>#DIV/0!</v>
      </c>
      <c r="BU10" s="129"/>
      <c r="BV10" s="5"/>
      <c r="BW10" s="5"/>
      <c r="BX10" s="5"/>
    </row>
    <row r="11" spans="1:77" x14ac:dyDescent="0.25">
      <c r="B11" s="37">
        <v>2</v>
      </c>
      <c r="C11" s="38" t="s">
        <v>120</v>
      </c>
      <c r="D11" s="148"/>
      <c r="E11" s="148"/>
      <c r="F11" s="148"/>
      <c r="G11" s="148"/>
      <c r="H11" s="148"/>
      <c r="I11" s="148"/>
      <c r="J11" s="130">
        <f t="shared" ref="J11:J40" si="0">SUM(D11:I11)</f>
        <v>0</v>
      </c>
      <c r="K11" s="151"/>
      <c r="L11" s="130">
        <f t="shared" ref="L11:L40" si="1">SUM(K11,J11)</f>
        <v>0</v>
      </c>
      <c r="M11" s="139" t="e">
        <f>(L11/L41)*100</f>
        <v>#DIV/0!</v>
      </c>
      <c r="N11" s="129"/>
      <c r="O11" s="139" t="e">
        <f>(N11/N41)*100</f>
        <v>#DIV/0!</v>
      </c>
      <c r="P11" s="148"/>
      <c r="Q11" s="139" t="e">
        <f>(P11/P41)*100</f>
        <v>#DIV/0!</v>
      </c>
      <c r="R11" s="152"/>
      <c r="S11" s="139" t="e">
        <f>(R11/R41)*100</f>
        <v>#DIV/0!</v>
      </c>
      <c r="T11" s="130">
        <f t="shared" ref="T11:T40" si="2">SUM(R11,P11)</f>
        <v>0</v>
      </c>
      <c r="U11" s="139" t="e">
        <f>(T11/T41)*100</f>
        <v>#DIV/0!</v>
      </c>
      <c r="V11" s="129">
        <v>0</v>
      </c>
      <c r="W11" s="139" t="e">
        <f>(V11/V41)*100</f>
        <v>#DIV/0!</v>
      </c>
      <c r="X11" s="148"/>
      <c r="Y11" s="139" t="e">
        <f>(X11/X41)*100</f>
        <v>#DIV/0!</v>
      </c>
      <c r="Z11" s="148"/>
      <c r="AA11" s="139" t="e">
        <f>(Z11/Z41)*100</f>
        <v>#DIV/0!</v>
      </c>
      <c r="AB11" s="129"/>
      <c r="AC11" s="139" t="e">
        <f>(AB11/AB41)*100</f>
        <v>#DIV/0!</v>
      </c>
      <c r="AD11" s="130">
        <f t="shared" ref="AD11:AD40" si="3">SUM(AB11,Z11,X11)</f>
        <v>0</v>
      </c>
      <c r="AE11" s="139" t="e">
        <f>(AD11/AD41)*100</f>
        <v>#DIV/0!</v>
      </c>
      <c r="AF11" s="130">
        <f t="shared" ref="AF11:AF40" si="4">SUM(AD11,V11,T11,N11,L11)</f>
        <v>0</v>
      </c>
      <c r="AG11" s="139" t="e">
        <f>(AF11/AF41)*100</f>
        <v>#DIV/0!</v>
      </c>
      <c r="AH11" s="131"/>
      <c r="AI11" s="148"/>
      <c r="AJ11" s="139" t="e">
        <f>(AI11/AI41)*100</f>
        <v>#DIV/0!</v>
      </c>
      <c r="AK11" s="148"/>
      <c r="AL11" s="139" t="e">
        <f>(AK11/AK41)*100</f>
        <v>#DIV/0!</v>
      </c>
      <c r="AM11" s="148"/>
      <c r="AN11" s="139" t="e">
        <f>(AM11/AM41)*100</f>
        <v>#DIV/0!</v>
      </c>
      <c r="AO11" s="148"/>
      <c r="AP11" s="139" t="e">
        <f>(AO11/AO41)*100</f>
        <v>#DIV/0!</v>
      </c>
      <c r="AQ11" s="130">
        <f t="shared" ref="AQ11:AQ40" si="5">SUM(AO11,AM11,AK11,AI11)</f>
        <v>0</v>
      </c>
      <c r="AR11" s="139" t="e">
        <f>(AQ11/AQ41)*100</f>
        <v>#DIV/0!</v>
      </c>
      <c r="AS11" s="148"/>
      <c r="AT11" s="139" t="e">
        <f>(AS11/AS41)*100</f>
        <v>#DIV/0!</v>
      </c>
      <c r="AU11" s="153"/>
      <c r="AV11" s="139" t="e">
        <f>(AU11/AU41)*100</f>
        <v>#DIV/0!</v>
      </c>
      <c r="AW11" s="130">
        <f t="shared" ref="AW11:AW40" si="6">SUM(AU11,AS11)</f>
        <v>0</v>
      </c>
      <c r="AX11" s="139" t="e">
        <f>(AW11/AW41)*100</f>
        <v>#DIV/0!</v>
      </c>
      <c r="AY11" s="183"/>
      <c r="AZ11" s="139" t="e">
        <f>(AY11/AY41)*100</f>
        <v>#DIV/0!</v>
      </c>
      <c r="BA11" s="154"/>
      <c r="BB11" s="139" t="e">
        <f>(BA11/BA41)*100</f>
        <v>#DIV/0!</v>
      </c>
      <c r="BC11" s="129"/>
      <c r="BD11" s="139" t="e">
        <f>(BC11/BC41)*100</f>
        <v>#DIV/0!</v>
      </c>
      <c r="BE11" s="130">
        <f t="shared" ref="BE11:BE40" si="7">SUM(BC11+BA11)</f>
        <v>0</v>
      </c>
      <c r="BF11" s="139" t="e">
        <f>(BE11/BE41)*100</f>
        <v>#DIV/0!</v>
      </c>
      <c r="BG11" s="131"/>
      <c r="BH11" s="139" t="e">
        <f>(BG11/BG41)*100</f>
        <v>#DIV/0!</v>
      </c>
      <c r="BI11" s="148"/>
      <c r="BJ11" s="139" t="e">
        <f>(BI11/BI41)*100</f>
        <v>#DIV/0!</v>
      </c>
      <c r="BK11" s="154"/>
      <c r="BL11" s="139" t="e">
        <f>(BK11/BK41)*100</f>
        <v>#DIV/0!</v>
      </c>
      <c r="BM11" s="192">
        <f t="shared" ref="BM11:BM40" si="8">SUM(BK11,BI11,BG11,BE11,AY11,AW11,AQ11)</f>
        <v>0</v>
      </c>
      <c r="BN11" s="139" t="e">
        <f>(BM11/BM41)*100</f>
        <v>#DIV/0!</v>
      </c>
      <c r="BO11" s="133"/>
      <c r="BP11" s="192">
        <f t="shared" ref="BP11:BP40" si="9">SUM(BM11,AF11)</f>
        <v>0</v>
      </c>
      <c r="BQ11" s="139" t="e">
        <f>(BP11/BP41)*100</f>
        <v>#DIV/0!</v>
      </c>
      <c r="BR11" s="134"/>
      <c r="BS11" s="148"/>
      <c r="BT11" s="139" t="e">
        <f>(BS11/BS41)*100</f>
        <v>#DIV/0!</v>
      </c>
      <c r="BU11" s="129"/>
      <c r="BV11" s="5"/>
      <c r="BW11" s="5"/>
      <c r="BX11" s="5"/>
    </row>
    <row r="12" spans="1:77" x14ac:dyDescent="0.25">
      <c r="B12" s="37">
        <v>3</v>
      </c>
      <c r="C12" s="38" t="s">
        <v>121</v>
      </c>
      <c r="D12" s="148"/>
      <c r="E12" s="148"/>
      <c r="F12" s="148"/>
      <c r="G12" s="148"/>
      <c r="H12" s="148"/>
      <c r="I12" s="148"/>
      <c r="J12" s="130">
        <f t="shared" si="0"/>
        <v>0</v>
      </c>
      <c r="K12" s="151"/>
      <c r="L12" s="130">
        <f t="shared" si="1"/>
        <v>0</v>
      </c>
      <c r="M12" s="139" t="e">
        <f>(L12/L41)*100</f>
        <v>#DIV/0!</v>
      </c>
      <c r="N12" s="129"/>
      <c r="O12" s="139" t="e">
        <f>(N12/N41)*100</f>
        <v>#DIV/0!</v>
      </c>
      <c r="P12" s="148"/>
      <c r="Q12" s="139" t="e">
        <f>(P12/P41)*100</f>
        <v>#DIV/0!</v>
      </c>
      <c r="R12" s="152"/>
      <c r="S12" s="139" t="e">
        <f>(R12/R41)*100</f>
        <v>#DIV/0!</v>
      </c>
      <c r="T12" s="130">
        <f t="shared" si="2"/>
        <v>0</v>
      </c>
      <c r="U12" s="139" t="e">
        <f>(T12/T41)*100</f>
        <v>#DIV/0!</v>
      </c>
      <c r="V12" s="129">
        <v>0</v>
      </c>
      <c r="W12" s="139" t="e">
        <f>(V12/V41)*100</f>
        <v>#DIV/0!</v>
      </c>
      <c r="X12" s="148"/>
      <c r="Y12" s="139" t="e">
        <f>(X12/X41)*100</f>
        <v>#DIV/0!</v>
      </c>
      <c r="Z12" s="148"/>
      <c r="AA12" s="139" t="e">
        <f>(Z12/Z41)*100</f>
        <v>#DIV/0!</v>
      </c>
      <c r="AB12" s="129"/>
      <c r="AC12" s="139" t="e">
        <f>(AB12/AB41)*100</f>
        <v>#DIV/0!</v>
      </c>
      <c r="AD12" s="130">
        <f t="shared" si="3"/>
        <v>0</v>
      </c>
      <c r="AE12" s="139" t="e">
        <f>(AD12/AD41)*100</f>
        <v>#DIV/0!</v>
      </c>
      <c r="AF12" s="130">
        <f t="shared" si="4"/>
        <v>0</v>
      </c>
      <c r="AG12" s="139" t="e">
        <f>(AF12/AF41)*100</f>
        <v>#DIV/0!</v>
      </c>
      <c r="AH12" s="131"/>
      <c r="AI12" s="148"/>
      <c r="AJ12" s="139" t="e">
        <f>(AI12/AI41)*100</f>
        <v>#DIV/0!</v>
      </c>
      <c r="AK12" s="148"/>
      <c r="AL12" s="139" t="e">
        <f>(AK12/AK41)*100</f>
        <v>#DIV/0!</v>
      </c>
      <c r="AM12" s="148"/>
      <c r="AN12" s="139" t="e">
        <f>(AM12/AM41)*100</f>
        <v>#DIV/0!</v>
      </c>
      <c r="AO12" s="148"/>
      <c r="AP12" s="139" t="e">
        <f>(AO12/AO41)*100</f>
        <v>#DIV/0!</v>
      </c>
      <c r="AQ12" s="130">
        <f t="shared" si="5"/>
        <v>0</v>
      </c>
      <c r="AR12" s="139" t="e">
        <f>(AQ12/AQ41)*100</f>
        <v>#DIV/0!</v>
      </c>
      <c r="AS12" s="148"/>
      <c r="AT12" s="139" t="e">
        <f>(AS12/AS41)*100</f>
        <v>#DIV/0!</v>
      </c>
      <c r="AU12" s="153"/>
      <c r="AV12" s="139" t="e">
        <f>(AU12/AU41)*100</f>
        <v>#DIV/0!</v>
      </c>
      <c r="AW12" s="130">
        <f t="shared" si="6"/>
        <v>0</v>
      </c>
      <c r="AX12" s="139" t="e">
        <f>(AW12/AW41)*100</f>
        <v>#DIV/0!</v>
      </c>
      <c r="AY12" s="183"/>
      <c r="AZ12" s="139" t="e">
        <f>(AY12/AY41)*100</f>
        <v>#DIV/0!</v>
      </c>
      <c r="BA12" s="154"/>
      <c r="BB12" s="139" t="e">
        <f>(BA12/BA41)*100</f>
        <v>#DIV/0!</v>
      </c>
      <c r="BC12" s="129"/>
      <c r="BD12" s="139" t="e">
        <f>(BC12/BC41)*100</f>
        <v>#DIV/0!</v>
      </c>
      <c r="BE12" s="130">
        <f t="shared" si="7"/>
        <v>0</v>
      </c>
      <c r="BF12" s="139" t="e">
        <f>(BE12/BE41)*100</f>
        <v>#DIV/0!</v>
      </c>
      <c r="BG12" s="131"/>
      <c r="BH12" s="139" t="e">
        <f>(BG12/BG41)*100</f>
        <v>#DIV/0!</v>
      </c>
      <c r="BI12" s="148"/>
      <c r="BJ12" s="139" t="e">
        <f>(BI12/BI41)*100</f>
        <v>#DIV/0!</v>
      </c>
      <c r="BK12" s="154"/>
      <c r="BL12" s="139" t="e">
        <f>(BK12/BK41)*100</f>
        <v>#DIV/0!</v>
      </c>
      <c r="BM12" s="192">
        <f t="shared" si="8"/>
        <v>0</v>
      </c>
      <c r="BN12" s="139" t="e">
        <f>(BM12/BM41)*100</f>
        <v>#DIV/0!</v>
      </c>
      <c r="BO12" s="133"/>
      <c r="BP12" s="192">
        <f t="shared" si="9"/>
        <v>0</v>
      </c>
      <c r="BQ12" s="139" t="e">
        <f>(BP12/BP41)*100</f>
        <v>#DIV/0!</v>
      </c>
      <c r="BR12" s="134"/>
      <c r="BS12" s="148"/>
      <c r="BT12" s="139" t="e">
        <f>(BS12/BS41)*100</f>
        <v>#DIV/0!</v>
      </c>
      <c r="BU12" s="129"/>
      <c r="BV12" s="5"/>
      <c r="BW12" s="5"/>
      <c r="BX12" s="5"/>
    </row>
    <row r="13" spans="1:77" x14ac:dyDescent="0.25">
      <c r="B13" s="37">
        <v>4</v>
      </c>
      <c r="C13" s="38" t="s">
        <v>122</v>
      </c>
      <c r="D13" s="148"/>
      <c r="E13" s="148"/>
      <c r="F13" s="148"/>
      <c r="G13" s="148"/>
      <c r="H13" s="148"/>
      <c r="I13" s="148"/>
      <c r="J13" s="130">
        <f t="shared" si="0"/>
        <v>0</v>
      </c>
      <c r="K13" s="151"/>
      <c r="L13" s="130">
        <f t="shared" si="1"/>
        <v>0</v>
      </c>
      <c r="M13" s="139" t="e">
        <f>(L13/L41)*100</f>
        <v>#DIV/0!</v>
      </c>
      <c r="N13" s="129"/>
      <c r="O13" s="139" t="e">
        <f>(N13/N41)*100</f>
        <v>#DIV/0!</v>
      </c>
      <c r="P13" s="148"/>
      <c r="Q13" s="139" t="e">
        <f>(P13/P41)*100</f>
        <v>#DIV/0!</v>
      </c>
      <c r="R13" s="152"/>
      <c r="S13" s="139" t="e">
        <f>(R13/R41)*100</f>
        <v>#DIV/0!</v>
      </c>
      <c r="T13" s="130">
        <f t="shared" si="2"/>
        <v>0</v>
      </c>
      <c r="U13" s="139" t="e">
        <f>(T13/T41)*100</f>
        <v>#DIV/0!</v>
      </c>
      <c r="V13" s="129">
        <v>0</v>
      </c>
      <c r="W13" s="139" t="e">
        <f>(V13/V41)*100</f>
        <v>#DIV/0!</v>
      </c>
      <c r="X13" s="148"/>
      <c r="Y13" s="139" t="e">
        <f>(X13/X41)*100</f>
        <v>#DIV/0!</v>
      </c>
      <c r="Z13" s="148"/>
      <c r="AA13" s="139" t="e">
        <f>(Z13/Z41)*100</f>
        <v>#DIV/0!</v>
      </c>
      <c r="AB13" s="129"/>
      <c r="AC13" s="139" t="e">
        <f>(AB13/AB41)*100</f>
        <v>#DIV/0!</v>
      </c>
      <c r="AD13" s="130">
        <f t="shared" si="3"/>
        <v>0</v>
      </c>
      <c r="AE13" s="139" t="e">
        <f>(AD13/AD41)*100</f>
        <v>#DIV/0!</v>
      </c>
      <c r="AF13" s="130">
        <f t="shared" si="4"/>
        <v>0</v>
      </c>
      <c r="AG13" s="139" t="e">
        <f>(AF13/AF41)*100</f>
        <v>#DIV/0!</v>
      </c>
      <c r="AH13" s="131"/>
      <c r="AI13" s="148"/>
      <c r="AJ13" s="139" t="e">
        <f>(AI13/AI41)*100</f>
        <v>#DIV/0!</v>
      </c>
      <c r="AK13" s="148"/>
      <c r="AL13" s="139" t="e">
        <f>(AK13/AK41)*100</f>
        <v>#DIV/0!</v>
      </c>
      <c r="AM13" s="148"/>
      <c r="AN13" s="139" t="e">
        <f>(AM13/AM41)*100</f>
        <v>#DIV/0!</v>
      </c>
      <c r="AO13" s="148"/>
      <c r="AP13" s="139" t="e">
        <f>(AO13/AO41)*100</f>
        <v>#DIV/0!</v>
      </c>
      <c r="AQ13" s="130">
        <f t="shared" si="5"/>
        <v>0</v>
      </c>
      <c r="AR13" s="139" t="e">
        <f>(AQ13/AQ41)*100</f>
        <v>#DIV/0!</v>
      </c>
      <c r="AS13" s="148"/>
      <c r="AT13" s="139" t="e">
        <f>(AS13/AS41)*100</f>
        <v>#DIV/0!</v>
      </c>
      <c r="AU13" s="153"/>
      <c r="AV13" s="139" t="e">
        <f>(AU13/AU41)*100</f>
        <v>#DIV/0!</v>
      </c>
      <c r="AW13" s="130">
        <f t="shared" si="6"/>
        <v>0</v>
      </c>
      <c r="AX13" s="139" t="e">
        <f>(AW13/AW41)*100</f>
        <v>#DIV/0!</v>
      </c>
      <c r="AY13" s="183"/>
      <c r="AZ13" s="139" t="e">
        <f>(AY13/AY41)*100</f>
        <v>#DIV/0!</v>
      </c>
      <c r="BA13" s="154"/>
      <c r="BB13" s="139" t="e">
        <f>(BA13/BA41)*100</f>
        <v>#DIV/0!</v>
      </c>
      <c r="BC13" s="129"/>
      <c r="BD13" s="139" t="e">
        <f>(BC13/BC41)*100</f>
        <v>#DIV/0!</v>
      </c>
      <c r="BE13" s="130">
        <f t="shared" si="7"/>
        <v>0</v>
      </c>
      <c r="BF13" s="139" t="e">
        <f>(BE13/BE41)*100</f>
        <v>#DIV/0!</v>
      </c>
      <c r="BG13" s="131"/>
      <c r="BH13" s="139" t="e">
        <f>(BG13/BG41)*100</f>
        <v>#DIV/0!</v>
      </c>
      <c r="BI13" s="148"/>
      <c r="BJ13" s="139" t="e">
        <f>(BI13/BI41)*100</f>
        <v>#DIV/0!</v>
      </c>
      <c r="BK13" s="154"/>
      <c r="BL13" s="139" t="e">
        <f>(BK13/BK41)*100</f>
        <v>#DIV/0!</v>
      </c>
      <c r="BM13" s="192">
        <f t="shared" si="8"/>
        <v>0</v>
      </c>
      <c r="BN13" s="139" t="e">
        <f>(BM13/BM41)*100</f>
        <v>#DIV/0!</v>
      </c>
      <c r="BO13" s="133"/>
      <c r="BP13" s="192">
        <f t="shared" si="9"/>
        <v>0</v>
      </c>
      <c r="BQ13" s="139" t="e">
        <f>(BP13/BP41)*100</f>
        <v>#DIV/0!</v>
      </c>
      <c r="BR13" s="134"/>
      <c r="BS13" s="148"/>
      <c r="BT13" s="139" t="e">
        <f>(BS13/BS41)*100</f>
        <v>#DIV/0!</v>
      </c>
      <c r="BU13" s="129"/>
      <c r="BV13" s="5"/>
      <c r="BW13" s="5"/>
      <c r="BX13" s="5"/>
    </row>
    <row r="14" spans="1:77" x14ac:dyDescent="0.25">
      <c r="B14" s="37">
        <v>5</v>
      </c>
      <c r="C14" s="38" t="s">
        <v>84</v>
      </c>
      <c r="D14" s="148"/>
      <c r="E14" s="148"/>
      <c r="F14" s="148"/>
      <c r="G14" s="148"/>
      <c r="H14" s="148"/>
      <c r="I14" s="148"/>
      <c r="J14" s="130">
        <f t="shared" si="0"/>
        <v>0</v>
      </c>
      <c r="K14" s="151"/>
      <c r="L14" s="130">
        <f t="shared" si="1"/>
        <v>0</v>
      </c>
      <c r="M14" s="139" t="e">
        <f>(L14/L41)*100</f>
        <v>#DIV/0!</v>
      </c>
      <c r="N14" s="129"/>
      <c r="O14" s="139" t="e">
        <f>(N14/N41)*100</f>
        <v>#DIV/0!</v>
      </c>
      <c r="P14" s="148"/>
      <c r="Q14" s="139" t="e">
        <f>(P14/P41)*100</f>
        <v>#DIV/0!</v>
      </c>
      <c r="R14" s="152"/>
      <c r="S14" s="139" t="e">
        <f>(R14/R41)*100</f>
        <v>#DIV/0!</v>
      </c>
      <c r="T14" s="130">
        <f t="shared" si="2"/>
        <v>0</v>
      </c>
      <c r="U14" s="139" t="e">
        <f>(T14/T41)*100</f>
        <v>#DIV/0!</v>
      </c>
      <c r="V14" s="129">
        <v>0</v>
      </c>
      <c r="W14" s="139" t="e">
        <f>(V14/V41)*100</f>
        <v>#DIV/0!</v>
      </c>
      <c r="X14" s="148"/>
      <c r="Y14" s="139" t="e">
        <f>(X14/X41)*100</f>
        <v>#DIV/0!</v>
      </c>
      <c r="Z14" s="148"/>
      <c r="AA14" s="139" t="e">
        <f>(Z14/Z41)*100</f>
        <v>#DIV/0!</v>
      </c>
      <c r="AB14" s="129"/>
      <c r="AC14" s="139" t="e">
        <f>(AB14/AB41)*100</f>
        <v>#DIV/0!</v>
      </c>
      <c r="AD14" s="130">
        <f t="shared" si="3"/>
        <v>0</v>
      </c>
      <c r="AE14" s="139" t="e">
        <f>(AD14/AD41)*100</f>
        <v>#DIV/0!</v>
      </c>
      <c r="AF14" s="130">
        <f t="shared" si="4"/>
        <v>0</v>
      </c>
      <c r="AG14" s="139" t="e">
        <f>(AF14/AF41)*100</f>
        <v>#DIV/0!</v>
      </c>
      <c r="AH14" s="131"/>
      <c r="AI14" s="148"/>
      <c r="AJ14" s="139" t="e">
        <f>(AI14/AI41)*100</f>
        <v>#DIV/0!</v>
      </c>
      <c r="AK14" s="148"/>
      <c r="AL14" s="139" t="e">
        <f>(AK14/AK41)*100</f>
        <v>#DIV/0!</v>
      </c>
      <c r="AM14" s="148"/>
      <c r="AN14" s="139" t="e">
        <f>(AM14/AM41)*100</f>
        <v>#DIV/0!</v>
      </c>
      <c r="AO14" s="148"/>
      <c r="AP14" s="139" t="e">
        <f>(AO14/AO41)*100</f>
        <v>#DIV/0!</v>
      </c>
      <c r="AQ14" s="130">
        <f t="shared" si="5"/>
        <v>0</v>
      </c>
      <c r="AR14" s="139" t="e">
        <f>(AQ14/AQ41)*100</f>
        <v>#DIV/0!</v>
      </c>
      <c r="AS14" s="148"/>
      <c r="AT14" s="139" t="e">
        <f>(AS14/AS41)*100</f>
        <v>#DIV/0!</v>
      </c>
      <c r="AU14" s="153"/>
      <c r="AV14" s="139" t="e">
        <f>(AU14/AU41)*100</f>
        <v>#DIV/0!</v>
      </c>
      <c r="AW14" s="130">
        <f t="shared" si="6"/>
        <v>0</v>
      </c>
      <c r="AX14" s="139" t="e">
        <f>(AW14/AW41)*100</f>
        <v>#DIV/0!</v>
      </c>
      <c r="AY14" s="183"/>
      <c r="AZ14" s="139" t="e">
        <f>(AY14/AY41)*100</f>
        <v>#DIV/0!</v>
      </c>
      <c r="BA14" s="154"/>
      <c r="BB14" s="139" t="e">
        <f>(BA14/BA41)*100</f>
        <v>#DIV/0!</v>
      </c>
      <c r="BC14" s="129"/>
      <c r="BD14" s="139" t="e">
        <f>(BC14/BC41)*100</f>
        <v>#DIV/0!</v>
      </c>
      <c r="BE14" s="130">
        <f t="shared" si="7"/>
        <v>0</v>
      </c>
      <c r="BF14" s="139" t="e">
        <f>(BE14/BE41)*100</f>
        <v>#DIV/0!</v>
      </c>
      <c r="BG14" s="131"/>
      <c r="BH14" s="139" t="e">
        <f>(BG14/BG41)*100</f>
        <v>#DIV/0!</v>
      </c>
      <c r="BI14" s="148"/>
      <c r="BJ14" s="139" t="e">
        <f>(BI14/BI41)*100</f>
        <v>#DIV/0!</v>
      </c>
      <c r="BK14" s="154"/>
      <c r="BL14" s="139" t="e">
        <f>(BK14/BK41)*100</f>
        <v>#DIV/0!</v>
      </c>
      <c r="BM14" s="192">
        <f t="shared" si="8"/>
        <v>0</v>
      </c>
      <c r="BN14" s="139" t="e">
        <f>(BM14/BM41)*100</f>
        <v>#DIV/0!</v>
      </c>
      <c r="BO14" s="133"/>
      <c r="BP14" s="192">
        <f t="shared" si="9"/>
        <v>0</v>
      </c>
      <c r="BQ14" s="139" t="e">
        <f>(BP14/BP41)*100</f>
        <v>#DIV/0!</v>
      </c>
      <c r="BR14" s="134"/>
      <c r="BS14" s="148"/>
      <c r="BT14" s="139" t="e">
        <f>(BS14/BS41)*100</f>
        <v>#DIV/0!</v>
      </c>
      <c r="BU14" s="129"/>
      <c r="BV14" s="5"/>
      <c r="BW14" s="5"/>
      <c r="BX14" s="5"/>
    </row>
    <row r="15" spans="1:77" x14ac:dyDescent="0.25">
      <c r="B15" s="37">
        <v>6</v>
      </c>
      <c r="C15" s="38" t="s">
        <v>123</v>
      </c>
      <c r="D15" s="148"/>
      <c r="E15" s="148"/>
      <c r="F15" s="148"/>
      <c r="G15" s="148"/>
      <c r="H15" s="148"/>
      <c r="I15" s="148"/>
      <c r="J15" s="130">
        <f t="shared" si="0"/>
        <v>0</v>
      </c>
      <c r="K15" s="151"/>
      <c r="L15" s="130">
        <f t="shared" si="1"/>
        <v>0</v>
      </c>
      <c r="M15" s="139" t="e">
        <f>(L15/L41)*100</f>
        <v>#DIV/0!</v>
      </c>
      <c r="N15" s="129"/>
      <c r="O15" s="139" t="e">
        <f>(N15/N41)*100</f>
        <v>#DIV/0!</v>
      </c>
      <c r="P15" s="148"/>
      <c r="Q15" s="139" t="e">
        <f>(P15/P41)*100</f>
        <v>#DIV/0!</v>
      </c>
      <c r="R15" s="152"/>
      <c r="S15" s="139" t="e">
        <f>(R15/R41)*100</f>
        <v>#DIV/0!</v>
      </c>
      <c r="T15" s="130">
        <f t="shared" si="2"/>
        <v>0</v>
      </c>
      <c r="U15" s="139" t="e">
        <f>(T15/T41)*100</f>
        <v>#DIV/0!</v>
      </c>
      <c r="V15" s="129">
        <v>0</v>
      </c>
      <c r="W15" s="139" t="e">
        <f>(V15/V41)*100</f>
        <v>#DIV/0!</v>
      </c>
      <c r="X15" s="148"/>
      <c r="Y15" s="139" t="e">
        <f>(X15/X41)*100</f>
        <v>#DIV/0!</v>
      </c>
      <c r="Z15" s="148"/>
      <c r="AA15" s="139" t="e">
        <f>(Z15/Z41)*100</f>
        <v>#DIV/0!</v>
      </c>
      <c r="AB15" s="129"/>
      <c r="AC15" s="139" t="e">
        <f>(AB15/AB41)*100</f>
        <v>#DIV/0!</v>
      </c>
      <c r="AD15" s="130">
        <f t="shared" si="3"/>
        <v>0</v>
      </c>
      <c r="AE15" s="139" t="e">
        <f>(AD15/AD41)*100</f>
        <v>#DIV/0!</v>
      </c>
      <c r="AF15" s="130">
        <f t="shared" si="4"/>
        <v>0</v>
      </c>
      <c r="AG15" s="139" t="e">
        <f>(AF15/AF41)*100</f>
        <v>#DIV/0!</v>
      </c>
      <c r="AH15" s="131"/>
      <c r="AI15" s="148"/>
      <c r="AJ15" s="139" t="e">
        <f>(AI15/AI41)*100</f>
        <v>#DIV/0!</v>
      </c>
      <c r="AK15" s="148"/>
      <c r="AL15" s="139" t="e">
        <f>(AK15/AK41)*100</f>
        <v>#DIV/0!</v>
      </c>
      <c r="AM15" s="148"/>
      <c r="AN15" s="139" t="e">
        <f>(AM15/AM41)*100</f>
        <v>#DIV/0!</v>
      </c>
      <c r="AO15" s="148"/>
      <c r="AP15" s="139" t="e">
        <f>(AO15/AO41)*100</f>
        <v>#DIV/0!</v>
      </c>
      <c r="AQ15" s="130">
        <f t="shared" si="5"/>
        <v>0</v>
      </c>
      <c r="AR15" s="139" t="e">
        <f>(AQ15/AQ41)*100</f>
        <v>#DIV/0!</v>
      </c>
      <c r="AS15" s="148"/>
      <c r="AT15" s="139" t="e">
        <f>(AS15/AS41)*100</f>
        <v>#DIV/0!</v>
      </c>
      <c r="AU15" s="153"/>
      <c r="AV15" s="139" t="e">
        <f>(AU15/AU41)*100</f>
        <v>#DIV/0!</v>
      </c>
      <c r="AW15" s="130">
        <f t="shared" si="6"/>
        <v>0</v>
      </c>
      <c r="AX15" s="139" t="e">
        <f>(AW15/AW41)*100</f>
        <v>#DIV/0!</v>
      </c>
      <c r="AY15" s="183"/>
      <c r="AZ15" s="139" t="e">
        <f>(AY15/AY41)*100</f>
        <v>#DIV/0!</v>
      </c>
      <c r="BA15" s="154"/>
      <c r="BB15" s="139" t="e">
        <f>(BA15/BA41)*100</f>
        <v>#DIV/0!</v>
      </c>
      <c r="BC15" s="129"/>
      <c r="BD15" s="139" t="e">
        <f>(BC15/BC41)*100</f>
        <v>#DIV/0!</v>
      </c>
      <c r="BE15" s="130">
        <f t="shared" si="7"/>
        <v>0</v>
      </c>
      <c r="BF15" s="139" t="e">
        <f>(BE15/BE41)*100</f>
        <v>#DIV/0!</v>
      </c>
      <c r="BG15" s="131"/>
      <c r="BH15" s="139" t="e">
        <f>(BG15/BG41)*100</f>
        <v>#DIV/0!</v>
      </c>
      <c r="BI15" s="148"/>
      <c r="BJ15" s="139" t="e">
        <f>(BI15/BI41)*100</f>
        <v>#DIV/0!</v>
      </c>
      <c r="BK15" s="154"/>
      <c r="BL15" s="139" t="e">
        <f>(BK15/BK41)*100</f>
        <v>#DIV/0!</v>
      </c>
      <c r="BM15" s="192">
        <f t="shared" si="8"/>
        <v>0</v>
      </c>
      <c r="BN15" s="139" t="e">
        <f>(BM15/BM41)*100</f>
        <v>#DIV/0!</v>
      </c>
      <c r="BO15" s="133"/>
      <c r="BP15" s="192">
        <f t="shared" si="9"/>
        <v>0</v>
      </c>
      <c r="BQ15" s="139" t="e">
        <f>(BP15/BP41)*100</f>
        <v>#DIV/0!</v>
      </c>
      <c r="BR15" s="134"/>
      <c r="BS15" s="148"/>
      <c r="BT15" s="139" t="e">
        <f>(BS15/BS41)*100</f>
        <v>#DIV/0!</v>
      </c>
      <c r="BU15" s="129"/>
      <c r="BV15" s="5"/>
      <c r="BW15" s="5"/>
      <c r="BX15" s="5"/>
    </row>
    <row r="16" spans="1:77" x14ac:dyDescent="0.25">
      <c r="B16" s="37">
        <v>7</v>
      </c>
      <c r="C16" s="38" t="s">
        <v>124</v>
      </c>
      <c r="D16" s="148"/>
      <c r="E16" s="148"/>
      <c r="F16" s="148"/>
      <c r="G16" s="148"/>
      <c r="H16" s="148"/>
      <c r="I16" s="148"/>
      <c r="J16" s="130">
        <f t="shared" si="0"/>
        <v>0</v>
      </c>
      <c r="K16" s="151"/>
      <c r="L16" s="130">
        <f t="shared" si="1"/>
        <v>0</v>
      </c>
      <c r="M16" s="139" t="e">
        <f>(L16/L41)*100</f>
        <v>#DIV/0!</v>
      </c>
      <c r="N16" s="129"/>
      <c r="O16" s="139" t="e">
        <f>(N16/N41)*100</f>
        <v>#DIV/0!</v>
      </c>
      <c r="P16" s="148"/>
      <c r="Q16" s="139" t="e">
        <f>(P16/P41)*100</f>
        <v>#DIV/0!</v>
      </c>
      <c r="R16" s="152"/>
      <c r="S16" s="139" t="e">
        <f>(R16/R41)*100</f>
        <v>#DIV/0!</v>
      </c>
      <c r="T16" s="130">
        <f t="shared" si="2"/>
        <v>0</v>
      </c>
      <c r="U16" s="139" t="e">
        <f>(T16/T41)*100</f>
        <v>#DIV/0!</v>
      </c>
      <c r="V16" s="129">
        <v>0</v>
      </c>
      <c r="W16" s="139" t="e">
        <f>(V16/V41)*100</f>
        <v>#DIV/0!</v>
      </c>
      <c r="X16" s="148"/>
      <c r="Y16" s="139" t="e">
        <f>(X16/X41)*100</f>
        <v>#DIV/0!</v>
      </c>
      <c r="Z16" s="148"/>
      <c r="AA16" s="139" t="e">
        <f>(Z16/Z41)*100</f>
        <v>#DIV/0!</v>
      </c>
      <c r="AB16" s="129"/>
      <c r="AC16" s="139" t="e">
        <f>(AB16/AB41)*100</f>
        <v>#DIV/0!</v>
      </c>
      <c r="AD16" s="130">
        <f t="shared" si="3"/>
        <v>0</v>
      </c>
      <c r="AE16" s="139" t="e">
        <f>(AD16/AD41)*100</f>
        <v>#DIV/0!</v>
      </c>
      <c r="AF16" s="130">
        <f t="shared" si="4"/>
        <v>0</v>
      </c>
      <c r="AG16" s="139" t="e">
        <f>(AF16/AF41)*100</f>
        <v>#DIV/0!</v>
      </c>
      <c r="AH16" s="131"/>
      <c r="AI16" s="148"/>
      <c r="AJ16" s="139" t="e">
        <f>(AI16/AI41)*100</f>
        <v>#DIV/0!</v>
      </c>
      <c r="AK16" s="148"/>
      <c r="AL16" s="139" t="e">
        <f>(AK16/AK41)*100</f>
        <v>#DIV/0!</v>
      </c>
      <c r="AM16" s="148"/>
      <c r="AN16" s="139" t="e">
        <f>(AM16/AM41)*100</f>
        <v>#DIV/0!</v>
      </c>
      <c r="AO16" s="148"/>
      <c r="AP16" s="139" t="e">
        <f>(AO16/AO41)*100</f>
        <v>#DIV/0!</v>
      </c>
      <c r="AQ16" s="130">
        <f t="shared" si="5"/>
        <v>0</v>
      </c>
      <c r="AR16" s="139" t="e">
        <f>(AQ16/AQ41)*100</f>
        <v>#DIV/0!</v>
      </c>
      <c r="AS16" s="148"/>
      <c r="AT16" s="139" t="e">
        <f>(AS16/AS41)*100</f>
        <v>#DIV/0!</v>
      </c>
      <c r="AU16" s="153"/>
      <c r="AV16" s="139" t="e">
        <f>(AU16/AU41)*100</f>
        <v>#DIV/0!</v>
      </c>
      <c r="AW16" s="130">
        <f t="shared" si="6"/>
        <v>0</v>
      </c>
      <c r="AX16" s="139" t="e">
        <f>(AW16/AW41)*100</f>
        <v>#DIV/0!</v>
      </c>
      <c r="AY16" s="183"/>
      <c r="AZ16" s="139" t="e">
        <f>(AY16/AY41)*100</f>
        <v>#DIV/0!</v>
      </c>
      <c r="BA16" s="154"/>
      <c r="BB16" s="139" t="e">
        <f>(BA16/BA41)*100</f>
        <v>#DIV/0!</v>
      </c>
      <c r="BC16" s="129"/>
      <c r="BD16" s="139" t="e">
        <f>(BC16/BC41)*100</f>
        <v>#DIV/0!</v>
      </c>
      <c r="BE16" s="130">
        <f t="shared" si="7"/>
        <v>0</v>
      </c>
      <c r="BF16" s="139" t="e">
        <f>(BE16/BE41)*100</f>
        <v>#DIV/0!</v>
      </c>
      <c r="BG16" s="131"/>
      <c r="BH16" s="139" t="e">
        <f>(BG16/BG41)*100</f>
        <v>#DIV/0!</v>
      </c>
      <c r="BI16" s="148"/>
      <c r="BJ16" s="139" t="e">
        <f>(BI16/BI41)*100</f>
        <v>#DIV/0!</v>
      </c>
      <c r="BK16" s="154"/>
      <c r="BL16" s="139" t="e">
        <f>(BK16/BK41)*100</f>
        <v>#DIV/0!</v>
      </c>
      <c r="BM16" s="192">
        <f t="shared" si="8"/>
        <v>0</v>
      </c>
      <c r="BN16" s="139" t="e">
        <f>(BM16/BM41)*100</f>
        <v>#DIV/0!</v>
      </c>
      <c r="BO16" s="133"/>
      <c r="BP16" s="192">
        <f t="shared" si="9"/>
        <v>0</v>
      </c>
      <c r="BQ16" s="139" t="e">
        <f>(BP16/BP41)*100</f>
        <v>#DIV/0!</v>
      </c>
      <c r="BR16" s="134"/>
      <c r="BS16" s="148"/>
      <c r="BT16" s="139" t="e">
        <f>(BS16/BS41)*100</f>
        <v>#DIV/0!</v>
      </c>
      <c r="BU16" s="129"/>
      <c r="BV16" s="5"/>
      <c r="BW16" s="5"/>
      <c r="BX16" s="5"/>
    </row>
    <row r="17" spans="2:76" x14ac:dyDescent="0.25">
      <c r="B17" s="37">
        <v>8</v>
      </c>
      <c r="C17" s="38" t="s">
        <v>125</v>
      </c>
      <c r="D17" s="148"/>
      <c r="E17" s="148"/>
      <c r="F17" s="148"/>
      <c r="G17" s="148"/>
      <c r="H17" s="148"/>
      <c r="I17" s="148"/>
      <c r="J17" s="130">
        <f t="shared" si="0"/>
        <v>0</v>
      </c>
      <c r="K17" s="151"/>
      <c r="L17" s="130">
        <f t="shared" si="1"/>
        <v>0</v>
      </c>
      <c r="M17" s="139" t="e">
        <f>(L17/L41)*100</f>
        <v>#DIV/0!</v>
      </c>
      <c r="N17" s="129"/>
      <c r="O17" s="139" t="e">
        <f>(N17/N41)*100</f>
        <v>#DIV/0!</v>
      </c>
      <c r="P17" s="148"/>
      <c r="Q17" s="139" t="e">
        <f>(P17/P41)*100</f>
        <v>#DIV/0!</v>
      </c>
      <c r="R17" s="152"/>
      <c r="S17" s="139" t="e">
        <f>(R17/R41)*100</f>
        <v>#DIV/0!</v>
      </c>
      <c r="T17" s="130">
        <f t="shared" si="2"/>
        <v>0</v>
      </c>
      <c r="U17" s="139" t="e">
        <f>(T17/T41)*100</f>
        <v>#DIV/0!</v>
      </c>
      <c r="V17" s="129">
        <v>0</v>
      </c>
      <c r="W17" s="139" t="e">
        <f>(V17/V41)*100</f>
        <v>#DIV/0!</v>
      </c>
      <c r="X17" s="148"/>
      <c r="Y17" s="139" t="e">
        <f>(X17/X41)*100</f>
        <v>#DIV/0!</v>
      </c>
      <c r="Z17" s="148"/>
      <c r="AA17" s="139" t="e">
        <f>(Z17/Z41)*100</f>
        <v>#DIV/0!</v>
      </c>
      <c r="AB17" s="129"/>
      <c r="AC17" s="139" t="e">
        <f>(AB17/AB41)*100</f>
        <v>#DIV/0!</v>
      </c>
      <c r="AD17" s="130">
        <f t="shared" si="3"/>
        <v>0</v>
      </c>
      <c r="AE17" s="139" t="e">
        <f>(AD17/AD41)*100</f>
        <v>#DIV/0!</v>
      </c>
      <c r="AF17" s="130">
        <f t="shared" si="4"/>
        <v>0</v>
      </c>
      <c r="AG17" s="139" t="e">
        <f>(AF17/AF41)*100</f>
        <v>#DIV/0!</v>
      </c>
      <c r="AH17" s="131"/>
      <c r="AI17" s="148"/>
      <c r="AJ17" s="139" t="e">
        <f>(AI17/AI41)*100</f>
        <v>#DIV/0!</v>
      </c>
      <c r="AK17" s="148"/>
      <c r="AL17" s="139" t="e">
        <f>(AK17/AK41)*100</f>
        <v>#DIV/0!</v>
      </c>
      <c r="AM17" s="148"/>
      <c r="AN17" s="139" t="e">
        <f>(AM17/AM41)*100</f>
        <v>#DIV/0!</v>
      </c>
      <c r="AO17" s="148"/>
      <c r="AP17" s="139" t="e">
        <f>(AO17/AO41)*100</f>
        <v>#DIV/0!</v>
      </c>
      <c r="AQ17" s="130">
        <f t="shared" si="5"/>
        <v>0</v>
      </c>
      <c r="AR17" s="139" t="e">
        <f>(AQ17/AQ41)*100</f>
        <v>#DIV/0!</v>
      </c>
      <c r="AS17" s="148"/>
      <c r="AT17" s="139" t="e">
        <f>(AS17/AS41)*100</f>
        <v>#DIV/0!</v>
      </c>
      <c r="AU17" s="153"/>
      <c r="AV17" s="139" t="e">
        <f>(AU17/AU41)*100</f>
        <v>#DIV/0!</v>
      </c>
      <c r="AW17" s="130">
        <f t="shared" si="6"/>
        <v>0</v>
      </c>
      <c r="AX17" s="139" t="e">
        <f>(AW17/AW41)*100</f>
        <v>#DIV/0!</v>
      </c>
      <c r="AY17" s="183"/>
      <c r="AZ17" s="139" t="e">
        <f>(AY17/AY41)*100</f>
        <v>#DIV/0!</v>
      </c>
      <c r="BA17" s="154"/>
      <c r="BB17" s="139" t="e">
        <f>(BA17/BA41)*100</f>
        <v>#DIV/0!</v>
      </c>
      <c r="BC17" s="129"/>
      <c r="BD17" s="139" t="e">
        <f>(BC17/BC41)*100</f>
        <v>#DIV/0!</v>
      </c>
      <c r="BE17" s="130">
        <f t="shared" si="7"/>
        <v>0</v>
      </c>
      <c r="BF17" s="139" t="e">
        <f>(BE17/BE41)*100</f>
        <v>#DIV/0!</v>
      </c>
      <c r="BG17" s="131"/>
      <c r="BH17" s="139" t="e">
        <f>(BG17/BG41)*100</f>
        <v>#DIV/0!</v>
      </c>
      <c r="BI17" s="148"/>
      <c r="BJ17" s="139" t="e">
        <f>(BI17/BI41)*100</f>
        <v>#DIV/0!</v>
      </c>
      <c r="BK17" s="154"/>
      <c r="BL17" s="139" t="e">
        <f>(BK17/BK41)*100</f>
        <v>#DIV/0!</v>
      </c>
      <c r="BM17" s="192">
        <f t="shared" si="8"/>
        <v>0</v>
      </c>
      <c r="BN17" s="139" t="e">
        <f>(BM17/BM41)*100</f>
        <v>#DIV/0!</v>
      </c>
      <c r="BO17" s="133"/>
      <c r="BP17" s="192">
        <f t="shared" si="9"/>
        <v>0</v>
      </c>
      <c r="BQ17" s="139" t="e">
        <f>(BP17/BP41)*100</f>
        <v>#DIV/0!</v>
      </c>
      <c r="BR17" s="134"/>
      <c r="BS17" s="148"/>
      <c r="BT17" s="139" t="e">
        <f>(BS17/BS41)*100</f>
        <v>#DIV/0!</v>
      </c>
      <c r="BU17" s="129"/>
      <c r="BV17" s="5"/>
      <c r="BW17" s="5"/>
      <c r="BX17" s="5"/>
    </row>
    <row r="18" spans="2:76" x14ac:dyDescent="0.25">
      <c r="B18" s="37">
        <v>9</v>
      </c>
      <c r="C18" s="39" t="s">
        <v>126</v>
      </c>
      <c r="D18" s="148"/>
      <c r="E18" s="148"/>
      <c r="F18" s="148"/>
      <c r="G18" s="148"/>
      <c r="H18" s="148"/>
      <c r="I18" s="148"/>
      <c r="J18" s="130">
        <f t="shared" si="0"/>
        <v>0</v>
      </c>
      <c r="K18" s="151"/>
      <c r="L18" s="130">
        <f t="shared" si="1"/>
        <v>0</v>
      </c>
      <c r="M18" s="139" t="e">
        <f>(L18/L41)*100</f>
        <v>#DIV/0!</v>
      </c>
      <c r="N18" s="129"/>
      <c r="O18" s="139" t="e">
        <f>(N18/N41)*100</f>
        <v>#DIV/0!</v>
      </c>
      <c r="P18" s="148"/>
      <c r="Q18" s="139" t="e">
        <f>(P18/P41)*100</f>
        <v>#DIV/0!</v>
      </c>
      <c r="R18" s="152"/>
      <c r="S18" s="139" t="e">
        <f>(R18/R41)*100</f>
        <v>#DIV/0!</v>
      </c>
      <c r="T18" s="130">
        <f t="shared" si="2"/>
        <v>0</v>
      </c>
      <c r="U18" s="139" t="e">
        <f>(T18/T41)*100</f>
        <v>#DIV/0!</v>
      </c>
      <c r="V18" s="129">
        <v>0</v>
      </c>
      <c r="W18" s="139" t="e">
        <f>(V18/V41)*100</f>
        <v>#DIV/0!</v>
      </c>
      <c r="X18" s="148"/>
      <c r="Y18" s="139" t="e">
        <f>(X18/X41)*100</f>
        <v>#DIV/0!</v>
      </c>
      <c r="Z18" s="148"/>
      <c r="AA18" s="139" t="e">
        <f>(Z18/Z41)*100</f>
        <v>#DIV/0!</v>
      </c>
      <c r="AB18" s="129"/>
      <c r="AC18" s="139" t="e">
        <f>(AB18/AB41)*100</f>
        <v>#DIV/0!</v>
      </c>
      <c r="AD18" s="130">
        <f t="shared" si="3"/>
        <v>0</v>
      </c>
      <c r="AE18" s="139" t="e">
        <f>(AD18/AD41)*100</f>
        <v>#DIV/0!</v>
      </c>
      <c r="AF18" s="130">
        <f t="shared" si="4"/>
        <v>0</v>
      </c>
      <c r="AG18" s="139" t="e">
        <f>(AF18/AF41)*100</f>
        <v>#DIV/0!</v>
      </c>
      <c r="AH18" s="131"/>
      <c r="AI18" s="148"/>
      <c r="AJ18" s="139" t="e">
        <f>(AI18/AI41)*100</f>
        <v>#DIV/0!</v>
      </c>
      <c r="AK18" s="148"/>
      <c r="AL18" s="139" t="e">
        <f>(AK18/AK41)*100</f>
        <v>#DIV/0!</v>
      </c>
      <c r="AM18" s="148"/>
      <c r="AN18" s="139" t="e">
        <f>(AM18/AM41)*100</f>
        <v>#DIV/0!</v>
      </c>
      <c r="AO18" s="148"/>
      <c r="AP18" s="139" t="e">
        <f>(AO18/AO41)*100</f>
        <v>#DIV/0!</v>
      </c>
      <c r="AQ18" s="130">
        <f t="shared" si="5"/>
        <v>0</v>
      </c>
      <c r="AR18" s="139" t="e">
        <f>(AQ18/AQ41)*100</f>
        <v>#DIV/0!</v>
      </c>
      <c r="AS18" s="148"/>
      <c r="AT18" s="139" t="e">
        <f>(AS18/AS41)*100</f>
        <v>#DIV/0!</v>
      </c>
      <c r="AU18" s="153"/>
      <c r="AV18" s="139" t="e">
        <f>(AU18/AU41)*100</f>
        <v>#DIV/0!</v>
      </c>
      <c r="AW18" s="130">
        <f t="shared" si="6"/>
        <v>0</v>
      </c>
      <c r="AX18" s="139" t="e">
        <f>(AW18/AW41)*100</f>
        <v>#DIV/0!</v>
      </c>
      <c r="AY18" s="183"/>
      <c r="AZ18" s="139" t="e">
        <f>(AY18/AY41)*100</f>
        <v>#DIV/0!</v>
      </c>
      <c r="BA18" s="154"/>
      <c r="BB18" s="139" t="e">
        <f>(BA18/BA41)*100</f>
        <v>#DIV/0!</v>
      </c>
      <c r="BC18" s="129"/>
      <c r="BD18" s="139" t="e">
        <f>(BC18/BC41)*100</f>
        <v>#DIV/0!</v>
      </c>
      <c r="BE18" s="130">
        <f t="shared" si="7"/>
        <v>0</v>
      </c>
      <c r="BF18" s="139" t="e">
        <f>(BE18/BE41)*100</f>
        <v>#DIV/0!</v>
      </c>
      <c r="BG18" s="131"/>
      <c r="BH18" s="139" t="e">
        <f>(BG18/BG41)*100</f>
        <v>#DIV/0!</v>
      </c>
      <c r="BI18" s="148"/>
      <c r="BJ18" s="139" t="e">
        <f>(BI18/BI41)*100</f>
        <v>#DIV/0!</v>
      </c>
      <c r="BK18" s="154"/>
      <c r="BL18" s="139" t="e">
        <f>(BK18/BK41)*100</f>
        <v>#DIV/0!</v>
      </c>
      <c r="BM18" s="192">
        <f t="shared" si="8"/>
        <v>0</v>
      </c>
      <c r="BN18" s="139" t="e">
        <f>(BM18/BM41)*100</f>
        <v>#DIV/0!</v>
      </c>
      <c r="BO18" s="133"/>
      <c r="BP18" s="192">
        <f t="shared" si="9"/>
        <v>0</v>
      </c>
      <c r="BQ18" s="139" t="e">
        <f>(BP18/BP41)*100</f>
        <v>#DIV/0!</v>
      </c>
      <c r="BR18" s="134"/>
      <c r="BS18" s="148"/>
      <c r="BT18" s="139" t="e">
        <f>(BS18/BS41)*100</f>
        <v>#DIV/0!</v>
      </c>
      <c r="BU18" s="129"/>
      <c r="BV18" s="5"/>
      <c r="BW18" s="5"/>
      <c r="BX18" s="5"/>
    </row>
    <row r="19" spans="2:76" x14ac:dyDescent="0.25">
      <c r="B19" s="37">
        <v>10</v>
      </c>
      <c r="C19" s="39" t="s">
        <v>127</v>
      </c>
      <c r="D19" s="148"/>
      <c r="E19" s="148"/>
      <c r="F19" s="148"/>
      <c r="G19" s="148"/>
      <c r="H19" s="148"/>
      <c r="I19" s="148"/>
      <c r="J19" s="130">
        <f t="shared" si="0"/>
        <v>0</v>
      </c>
      <c r="K19" s="151"/>
      <c r="L19" s="130">
        <f t="shared" si="1"/>
        <v>0</v>
      </c>
      <c r="M19" s="139" t="e">
        <f>(L19/L41)*100</f>
        <v>#DIV/0!</v>
      </c>
      <c r="N19" s="129"/>
      <c r="O19" s="139" t="e">
        <f>(N19/N41)*100</f>
        <v>#DIV/0!</v>
      </c>
      <c r="P19" s="148"/>
      <c r="Q19" s="139" t="e">
        <f>(P19/P41)*100</f>
        <v>#DIV/0!</v>
      </c>
      <c r="R19" s="152"/>
      <c r="S19" s="139" t="e">
        <f>(R19/R41)*100</f>
        <v>#DIV/0!</v>
      </c>
      <c r="T19" s="130">
        <f t="shared" si="2"/>
        <v>0</v>
      </c>
      <c r="U19" s="139" t="e">
        <f>(T19/T41)*100</f>
        <v>#DIV/0!</v>
      </c>
      <c r="V19" s="129">
        <v>0</v>
      </c>
      <c r="W19" s="139" t="e">
        <f>(V19/V41)*100</f>
        <v>#DIV/0!</v>
      </c>
      <c r="X19" s="148"/>
      <c r="Y19" s="139" t="e">
        <f>(X19/X41)*100</f>
        <v>#DIV/0!</v>
      </c>
      <c r="Z19" s="148"/>
      <c r="AA19" s="139" t="e">
        <f>(Z19/Z41)*100</f>
        <v>#DIV/0!</v>
      </c>
      <c r="AB19" s="129"/>
      <c r="AC19" s="139" t="e">
        <f>(AB19/AB41)*100</f>
        <v>#DIV/0!</v>
      </c>
      <c r="AD19" s="130">
        <f t="shared" si="3"/>
        <v>0</v>
      </c>
      <c r="AE19" s="139" t="e">
        <f>(AD19/AD41)*100</f>
        <v>#DIV/0!</v>
      </c>
      <c r="AF19" s="130">
        <f t="shared" si="4"/>
        <v>0</v>
      </c>
      <c r="AG19" s="139" t="e">
        <f>(AF19/AF41)*100</f>
        <v>#DIV/0!</v>
      </c>
      <c r="AH19" s="131"/>
      <c r="AI19" s="148"/>
      <c r="AJ19" s="139" t="e">
        <f>(AI19/AI41)*100</f>
        <v>#DIV/0!</v>
      </c>
      <c r="AK19" s="148"/>
      <c r="AL19" s="139" t="e">
        <f>(AK19/AK41)*100</f>
        <v>#DIV/0!</v>
      </c>
      <c r="AM19" s="148"/>
      <c r="AN19" s="139" t="e">
        <f>(AM19/AM41)*100</f>
        <v>#DIV/0!</v>
      </c>
      <c r="AO19" s="148"/>
      <c r="AP19" s="139" t="e">
        <f>(AO19/AO41)*100</f>
        <v>#DIV/0!</v>
      </c>
      <c r="AQ19" s="130">
        <f t="shared" si="5"/>
        <v>0</v>
      </c>
      <c r="AR19" s="139" t="e">
        <f>(AQ19/AQ41)*100</f>
        <v>#DIV/0!</v>
      </c>
      <c r="AS19" s="148"/>
      <c r="AT19" s="139" t="e">
        <f>(AS19/AS41)*100</f>
        <v>#DIV/0!</v>
      </c>
      <c r="AU19" s="153"/>
      <c r="AV19" s="139" t="e">
        <f>(AU19/AU41)*100</f>
        <v>#DIV/0!</v>
      </c>
      <c r="AW19" s="130">
        <f t="shared" si="6"/>
        <v>0</v>
      </c>
      <c r="AX19" s="139" t="e">
        <f>(AW19/AW41)*100</f>
        <v>#DIV/0!</v>
      </c>
      <c r="AY19" s="183"/>
      <c r="AZ19" s="139" t="e">
        <f>(AY19/AY41)*100</f>
        <v>#DIV/0!</v>
      </c>
      <c r="BA19" s="154"/>
      <c r="BB19" s="139" t="e">
        <f>(BA19/BA41)*100</f>
        <v>#DIV/0!</v>
      </c>
      <c r="BC19" s="129"/>
      <c r="BD19" s="139" t="e">
        <f>(BC19/BC41)*100</f>
        <v>#DIV/0!</v>
      </c>
      <c r="BE19" s="130">
        <f t="shared" si="7"/>
        <v>0</v>
      </c>
      <c r="BF19" s="139" t="e">
        <f>(BE19/BE41)*100</f>
        <v>#DIV/0!</v>
      </c>
      <c r="BG19" s="131"/>
      <c r="BH19" s="139" t="e">
        <f>(BG19/BG41)*100</f>
        <v>#DIV/0!</v>
      </c>
      <c r="BI19" s="148"/>
      <c r="BJ19" s="139" t="e">
        <f>(BI19/BI41)*100</f>
        <v>#DIV/0!</v>
      </c>
      <c r="BK19" s="154"/>
      <c r="BL19" s="139" t="e">
        <f>(BK19/BK41)*100</f>
        <v>#DIV/0!</v>
      </c>
      <c r="BM19" s="192">
        <f t="shared" si="8"/>
        <v>0</v>
      </c>
      <c r="BN19" s="139" t="e">
        <f>(BM19/BM41)*100</f>
        <v>#DIV/0!</v>
      </c>
      <c r="BO19" s="133"/>
      <c r="BP19" s="192">
        <f t="shared" si="9"/>
        <v>0</v>
      </c>
      <c r="BQ19" s="139" t="e">
        <f>(BP19/BP41)*100</f>
        <v>#DIV/0!</v>
      </c>
      <c r="BR19" s="134"/>
      <c r="BS19" s="148"/>
      <c r="BT19" s="139" t="e">
        <f>(BS19/BS41)*100</f>
        <v>#DIV/0!</v>
      </c>
      <c r="BU19" s="129"/>
      <c r="BV19" s="5"/>
      <c r="BW19" s="5"/>
      <c r="BX19" s="5"/>
    </row>
    <row r="20" spans="2:76" x14ac:dyDescent="0.25">
      <c r="B20" s="37">
        <v>11</v>
      </c>
      <c r="C20" s="38" t="s">
        <v>82</v>
      </c>
      <c r="D20" s="148"/>
      <c r="E20" s="148"/>
      <c r="F20" s="148"/>
      <c r="G20" s="148"/>
      <c r="H20" s="148"/>
      <c r="I20" s="148"/>
      <c r="J20" s="130">
        <f t="shared" si="0"/>
        <v>0</v>
      </c>
      <c r="K20" s="151"/>
      <c r="L20" s="130">
        <f t="shared" si="1"/>
        <v>0</v>
      </c>
      <c r="M20" s="139" t="e">
        <f>(L20/L41)*100</f>
        <v>#DIV/0!</v>
      </c>
      <c r="N20" s="129"/>
      <c r="O20" s="139" t="e">
        <f>(N20/N41)*100</f>
        <v>#DIV/0!</v>
      </c>
      <c r="P20" s="148"/>
      <c r="Q20" s="139" t="e">
        <f>(P20/P41)*100</f>
        <v>#DIV/0!</v>
      </c>
      <c r="R20" s="152"/>
      <c r="S20" s="139" t="e">
        <f>(R20/R41)*100</f>
        <v>#DIV/0!</v>
      </c>
      <c r="T20" s="130">
        <f t="shared" si="2"/>
        <v>0</v>
      </c>
      <c r="U20" s="139" t="e">
        <f>(T20/T41)*100</f>
        <v>#DIV/0!</v>
      </c>
      <c r="V20" s="129">
        <v>0</v>
      </c>
      <c r="W20" s="139" t="e">
        <f>(V20/V41)*100</f>
        <v>#DIV/0!</v>
      </c>
      <c r="X20" s="148"/>
      <c r="Y20" s="139" t="e">
        <f>(X20/X41)*100</f>
        <v>#DIV/0!</v>
      </c>
      <c r="Z20" s="148"/>
      <c r="AA20" s="139" t="e">
        <f>(Z20/Z41)*100</f>
        <v>#DIV/0!</v>
      </c>
      <c r="AB20" s="129"/>
      <c r="AC20" s="139" t="e">
        <f>(AB20/AB41)*100</f>
        <v>#DIV/0!</v>
      </c>
      <c r="AD20" s="130">
        <f t="shared" si="3"/>
        <v>0</v>
      </c>
      <c r="AE20" s="139" t="e">
        <f>(AD20/AD41)*100</f>
        <v>#DIV/0!</v>
      </c>
      <c r="AF20" s="130">
        <f t="shared" si="4"/>
        <v>0</v>
      </c>
      <c r="AG20" s="139" t="e">
        <f>(AF20/AF41)*100</f>
        <v>#DIV/0!</v>
      </c>
      <c r="AH20" s="131"/>
      <c r="AI20" s="148"/>
      <c r="AJ20" s="139" t="e">
        <f>(AI20/AI41)*100</f>
        <v>#DIV/0!</v>
      </c>
      <c r="AK20" s="148"/>
      <c r="AL20" s="139" t="e">
        <f>(AK20/AK41)*100</f>
        <v>#DIV/0!</v>
      </c>
      <c r="AM20" s="148"/>
      <c r="AN20" s="139" t="e">
        <f>(AM20/AM41)*100</f>
        <v>#DIV/0!</v>
      </c>
      <c r="AO20" s="148"/>
      <c r="AP20" s="139" t="e">
        <f>(AO20/AO41)*100</f>
        <v>#DIV/0!</v>
      </c>
      <c r="AQ20" s="130">
        <f t="shared" si="5"/>
        <v>0</v>
      </c>
      <c r="AR20" s="139" t="e">
        <f>(AQ20/AQ41)*100</f>
        <v>#DIV/0!</v>
      </c>
      <c r="AS20" s="148"/>
      <c r="AT20" s="139" t="e">
        <f>(AS20/AS41)*100</f>
        <v>#DIV/0!</v>
      </c>
      <c r="AU20" s="153"/>
      <c r="AV20" s="139" t="e">
        <f>(AU20/AU41)*100</f>
        <v>#DIV/0!</v>
      </c>
      <c r="AW20" s="130">
        <f t="shared" si="6"/>
        <v>0</v>
      </c>
      <c r="AX20" s="139" t="e">
        <f>(AW20/AW41)*100</f>
        <v>#DIV/0!</v>
      </c>
      <c r="AY20" s="183"/>
      <c r="AZ20" s="139" t="e">
        <f>(AY20/AY41)*100</f>
        <v>#DIV/0!</v>
      </c>
      <c r="BA20" s="154"/>
      <c r="BB20" s="139" t="e">
        <f>(BA20/BA41)*100</f>
        <v>#DIV/0!</v>
      </c>
      <c r="BC20" s="129"/>
      <c r="BD20" s="139" t="e">
        <f>(BC20/BC41)*100</f>
        <v>#DIV/0!</v>
      </c>
      <c r="BE20" s="130">
        <f t="shared" si="7"/>
        <v>0</v>
      </c>
      <c r="BF20" s="139" t="e">
        <f>(BE20/BE41)*100</f>
        <v>#DIV/0!</v>
      </c>
      <c r="BG20" s="131"/>
      <c r="BH20" s="139" t="e">
        <f>(BG20/BG41)*100</f>
        <v>#DIV/0!</v>
      </c>
      <c r="BI20" s="148"/>
      <c r="BJ20" s="139" t="e">
        <f>(BI20/BI41)*100</f>
        <v>#DIV/0!</v>
      </c>
      <c r="BK20" s="154"/>
      <c r="BL20" s="139" t="e">
        <f>(BK20/BK41)*100</f>
        <v>#DIV/0!</v>
      </c>
      <c r="BM20" s="192">
        <f t="shared" si="8"/>
        <v>0</v>
      </c>
      <c r="BN20" s="139" t="e">
        <f>(BM20/BM41)*100</f>
        <v>#DIV/0!</v>
      </c>
      <c r="BO20" s="133"/>
      <c r="BP20" s="192">
        <f t="shared" si="9"/>
        <v>0</v>
      </c>
      <c r="BQ20" s="139" t="e">
        <f>(BP20/BP41)*100</f>
        <v>#DIV/0!</v>
      </c>
      <c r="BR20" s="134"/>
      <c r="BS20" s="148"/>
      <c r="BT20" s="139" t="e">
        <f>(BS20/BS41)*100</f>
        <v>#DIV/0!</v>
      </c>
      <c r="BU20" s="129"/>
      <c r="BV20" s="5"/>
      <c r="BW20" s="5"/>
      <c r="BX20" s="5"/>
    </row>
    <row r="21" spans="2:76" x14ac:dyDescent="0.25">
      <c r="B21" s="37">
        <v>12</v>
      </c>
      <c r="C21" s="38" t="s">
        <v>221</v>
      </c>
      <c r="D21" s="148"/>
      <c r="E21" s="148"/>
      <c r="F21" s="148"/>
      <c r="G21" s="148"/>
      <c r="H21" s="148"/>
      <c r="I21" s="148"/>
      <c r="J21" s="130">
        <f t="shared" si="0"/>
        <v>0</v>
      </c>
      <c r="K21" s="151"/>
      <c r="L21" s="130">
        <f t="shared" si="1"/>
        <v>0</v>
      </c>
      <c r="M21" s="139" t="e">
        <f>(L21/L41)*100</f>
        <v>#DIV/0!</v>
      </c>
      <c r="N21" s="129"/>
      <c r="O21" s="139" t="e">
        <f>(N21/N41)*100</f>
        <v>#DIV/0!</v>
      </c>
      <c r="P21" s="148"/>
      <c r="Q21" s="139" t="e">
        <f>(P21/P41)*100</f>
        <v>#DIV/0!</v>
      </c>
      <c r="R21" s="152"/>
      <c r="S21" s="139" t="e">
        <f>(R21/R41)*100</f>
        <v>#DIV/0!</v>
      </c>
      <c r="T21" s="130">
        <f t="shared" si="2"/>
        <v>0</v>
      </c>
      <c r="U21" s="139" t="e">
        <f>(T21/T41)*100</f>
        <v>#DIV/0!</v>
      </c>
      <c r="V21" s="129">
        <v>0</v>
      </c>
      <c r="W21" s="139" t="e">
        <f>(V21/V41)*100</f>
        <v>#DIV/0!</v>
      </c>
      <c r="X21" s="148"/>
      <c r="Y21" s="139" t="e">
        <f>(X21/X41)*100</f>
        <v>#DIV/0!</v>
      </c>
      <c r="Z21" s="148"/>
      <c r="AA21" s="139" t="e">
        <f>(Z21/Z41)*100</f>
        <v>#DIV/0!</v>
      </c>
      <c r="AB21" s="129"/>
      <c r="AC21" s="139" t="e">
        <f>(AB21/AB41)*100</f>
        <v>#DIV/0!</v>
      </c>
      <c r="AD21" s="130">
        <f t="shared" si="3"/>
        <v>0</v>
      </c>
      <c r="AE21" s="139" t="e">
        <f>(AD21/AD41)*100</f>
        <v>#DIV/0!</v>
      </c>
      <c r="AF21" s="130">
        <f t="shared" si="4"/>
        <v>0</v>
      </c>
      <c r="AG21" s="139" t="e">
        <f>(AF21/AF41)*100</f>
        <v>#DIV/0!</v>
      </c>
      <c r="AH21" s="131"/>
      <c r="AI21" s="148"/>
      <c r="AJ21" s="139" t="e">
        <f>(AI21/AI41)*100</f>
        <v>#DIV/0!</v>
      </c>
      <c r="AK21" s="148"/>
      <c r="AL21" s="139" t="e">
        <f>(AK21/AK41)*100</f>
        <v>#DIV/0!</v>
      </c>
      <c r="AM21" s="148"/>
      <c r="AN21" s="139" t="e">
        <f>(AM21/AM41)*100</f>
        <v>#DIV/0!</v>
      </c>
      <c r="AO21" s="148"/>
      <c r="AP21" s="139" t="e">
        <f>(AO21/AO41)*100</f>
        <v>#DIV/0!</v>
      </c>
      <c r="AQ21" s="130">
        <f t="shared" si="5"/>
        <v>0</v>
      </c>
      <c r="AR21" s="139" t="e">
        <f>(AQ21/AQ41)*100</f>
        <v>#DIV/0!</v>
      </c>
      <c r="AS21" s="148"/>
      <c r="AT21" s="139" t="e">
        <f>(AS21/AS41)*100</f>
        <v>#DIV/0!</v>
      </c>
      <c r="AU21" s="153"/>
      <c r="AV21" s="139" t="e">
        <f>(AU21/AU41)*100</f>
        <v>#DIV/0!</v>
      </c>
      <c r="AW21" s="130">
        <f t="shared" si="6"/>
        <v>0</v>
      </c>
      <c r="AX21" s="139" t="e">
        <f>(AW21/AW41)*100</f>
        <v>#DIV/0!</v>
      </c>
      <c r="AY21" s="183"/>
      <c r="AZ21" s="139" t="e">
        <f>(AY21/AY41)*100</f>
        <v>#DIV/0!</v>
      </c>
      <c r="BA21" s="154"/>
      <c r="BB21" s="139" t="e">
        <f>(BA21/BA41)*100</f>
        <v>#DIV/0!</v>
      </c>
      <c r="BC21" s="129"/>
      <c r="BD21" s="139" t="e">
        <f>(BC21/BC41)*100</f>
        <v>#DIV/0!</v>
      </c>
      <c r="BE21" s="130">
        <f t="shared" si="7"/>
        <v>0</v>
      </c>
      <c r="BF21" s="139" t="e">
        <f>(BE21/BE41)*100</f>
        <v>#DIV/0!</v>
      </c>
      <c r="BG21" s="131"/>
      <c r="BH21" s="139" t="e">
        <f>(BG21/BG41)*100</f>
        <v>#DIV/0!</v>
      </c>
      <c r="BI21" s="148"/>
      <c r="BJ21" s="139" t="e">
        <f>(BI21/BI41)*100</f>
        <v>#DIV/0!</v>
      </c>
      <c r="BK21" s="154"/>
      <c r="BL21" s="139" t="e">
        <f>(BK21/BK41)*100</f>
        <v>#DIV/0!</v>
      </c>
      <c r="BM21" s="192">
        <f t="shared" si="8"/>
        <v>0</v>
      </c>
      <c r="BN21" s="139" t="e">
        <f>(BM21/BM41)*100</f>
        <v>#DIV/0!</v>
      </c>
      <c r="BO21" s="133"/>
      <c r="BP21" s="192">
        <f t="shared" si="9"/>
        <v>0</v>
      </c>
      <c r="BQ21" s="139" t="e">
        <f>(BP21/BP41)*100</f>
        <v>#DIV/0!</v>
      </c>
      <c r="BR21" s="134"/>
      <c r="BS21" s="148"/>
      <c r="BT21" s="139" t="e">
        <f>(BS21/BS41)*100</f>
        <v>#DIV/0!</v>
      </c>
      <c r="BU21" s="129"/>
      <c r="BV21" s="5"/>
      <c r="BW21" s="5"/>
      <c r="BX21" s="5"/>
    </row>
    <row r="22" spans="2:76" x14ac:dyDescent="0.25">
      <c r="B22" s="37">
        <v>13</v>
      </c>
      <c r="C22" s="38" t="s">
        <v>128</v>
      </c>
      <c r="D22" s="148"/>
      <c r="E22" s="148"/>
      <c r="F22" s="148"/>
      <c r="G22" s="148"/>
      <c r="H22" s="148"/>
      <c r="I22" s="148"/>
      <c r="J22" s="130">
        <f t="shared" si="0"/>
        <v>0</v>
      </c>
      <c r="K22" s="151"/>
      <c r="L22" s="130">
        <f t="shared" si="1"/>
        <v>0</v>
      </c>
      <c r="M22" s="139" t="e">
        <f>(L22/L41)*100</f>
        <v>#DIV/0!</v>
      </c>
      <c r="N22" s="129"/>
      <c r="O22" s="139" t="e">
        <f>(N22/N41)*100</f>
        <v>#DIV/0!</v>
      </c>
      <c r="P22" s="148"/>
      <c r="Q22" s="139" t="e">
        <f>(P22/P41)*100</f>
        <v>#DIV/0!</v>
      </c>
      <c r="R22" s="152"/>
      <c r="S22" s="139" t="e">
        <f>(R22/R41)*100</f>
        <v>#DIV/0!</v>
      </c>
      <c r="T22" s="130">
        <f t="shared" si="2"/>
        <v>0</v>
      </c>
      <c r="U22" s="139" t="e">
        <f>(T22/T41)*100</f>
        <v>#DIV/0!</v>
      </c>
      <c r="V22" s="129">
        <v>0</v>
      </c>
      <c r="W22" s="139" t="e">
        <f>(V22/V41)*100</f>
        <v>#DIV/0!</v>
      </c>
      <c r="X22" s="148"/>
      <c r="Y22" s="139" t="e">
        <f>(X22/X41)*100</f>
        <v>#DIV/0!</v>
      </c>
      <c r="Z22" s="148"/>
      <c r="AA22" s="139" t="e">
        <f>(Z22/Z41)*100</f>
        <v>#DIV/0!</v>
      </c>
      <c r="AB22" s="129"/>
      <c r="AC22" s="139" t="e">
        <f>(AB22/AB41)*100</f>
        <v>#DIV/0!</v>
      </c>
      <c r="AD22" s="130">
        <f t="shared" si="3"/>
        <v>0</v>
      </c>
      <c r="AE22" s="139" t="e">
        <f>(AD22/AD41)*100</f>
        <v>#DIV/0!</v>
      </c>
      <c r="AF22" s="130">
        <f t="shared" si="4"/>
        <v>0</v>
      </c>
      <c r="AG22" s="139" t="e">
        <f>(AF22/AF41)*100</f>
        <v>#DIV/0!</v>
      </c>
      <c r="AH22" s="131"/>
      <c r="AI22" s="148"/>
      <c r="AJ22" s="139" t="e">
        <f>(AI22/AI41)*100</f>
        <v>#DIV/0!</v>
      </c>
      <c r="AK22" s="148"/>
      <c r="AL22" s="139" t="e">
        <f>(AK22/AK41)*100</f>
        <v>#DIV/0!</v>
      </c>
      <c r="AM22" s="148"/>
      <c r="AN22" s="139" t="e">
        <f>(AM22/AM41)*100</f>
        <v>#DIV/0!</v>
      </c>
      <c r="AO22" s="148"/>
      <c r="AP22" s="139" t="e">
        <f>(AO22/AO41)*100</f>
        <v>#DIV/0!</v>
      </c>
      <c r="AQ22" s="130">
        <f t="shared" si="5"/>
        <v>0</v>
      </c>
      <c r="AR22" s="139" t="e">
        <f>(AQ22/AQ41)*100</f>
        <v>#DIV/0!</v>
      </c>
      <c r="AS22" s="148"/>
      <c r="AT22" s="139" t="e">
        <f>(AS22/AS41)*100</f>
        <v>#DIV/0!</v>
      </c>
      <c r="AU22" s="153"/>
      <c r="AV22" s="139" t="e">
        <f>(AU22/AU41)*100</f>
        <v>#DIV/0!</v>
      </c>
      <c r="AW22" s="130">
        <f t="shared" si="6"/>
        <v>0</v>
      </c>
      <c r="AX22" s="139" t="e">
        <f>(AW22/AW41)*100</f>
        <v>#DIV/0!</v>
      </c>
      <c r="AY22" s="183"/>
      <c r="AZ22" s="139" t="e">
        <f>(AY22/AY41)*100</f>
        <v>#DIV/0!</v>
      </c>
      <c r="BA22" s="154"/>
      <c r="BB22" s="139" t="e">
        <f>(BA22/BA41)*100</f>
        <v>#DIV/0!</v>
      </c>
      <c r="BC22" s="129"/>
      <c r="BD22" s="139" t="e">
        <f>(BC22/BC41)*100</f>
        <v>#DIV/0!</v>
      </c>
      <c r="BE22" s="130">
        <f t="shared" si="7"/>
        <v>0</v>
      </c>
      <c r="BF22" s="139" t="e">
        <f>(BE22/BE41)*100</f>
        <v>#DIV/0!</v>
      </c>
      <c r="BG22" s="131"/>
      <c r="BH22" s="139" t="e">
        <f>(BG22/BG41)*100</f>
        <v>#DIV/0!</v>
      </c>
      <c r="BI22" s="148"/>
      <c r="BJ22" s="139" t="e">
        <f>(BI22/BI41)*100</f>
        <v>#DIV/0!</v>
      </c>
      <c r="BK22" s="154"/>
      <c r="BL22" s="139" t="e">
        <f>(BK22/BK41)*100</f>
        <v>#DIV/0!</v>
      </c>
      <c r="BM22" s="192">
        <f t="shared" si="8"/>
        <v>0</v>
      </c>
      <c r="BN22" s="139" t="e">
        <f>(BM22/BM41)*100</f>
        <v>#DIV/0!</v>
      </c>
      <c r="BO22" s="133"/>
      <c r="BP22" s="192">
        <f t="shared" si="9"/>
        <v>0</v>
      </c>
      <c r="BQ22" s="139" t="e">
        <f>(BP22/BP41)*100</f>
        <v>#DIV/0!</v>
      </c>
      <c r="BR22" s="134"/>
      <c r="BS22" s="148"/>
      <c r="BT22" s="139" t="e">
        <f>(BS22/BS41)*100</f>
        <v>#DIV/0!</v>
      </c>
      <c r="BU22" s="129"/>
      <c r="BV22" s="5"/>
      <c r="BW22" s="5"/>
      <c r="BX22" s="5"/>
    </row>
    <row r="23" spans="2:76" x14ac:dyDescent="0.25">
      <c r="B23" s="37">
        <v>14</v>
      </c>
      <c r="C23" s="38" t="s">
        <v>85</v>
      </c>
      <c r="D23" s="148"/>
      <c r="E23" s="148"/>
      <c r="F23" s="148"/>
      <c r="G23" s="148"/>
      <c r="H23" s="148"/>
      <c r="I23" s="148"/>
      <c r="J23" s="130">
        <f t="shared" si="0"/>
        <v>0</v>
      </c>
      <c r="K23" s="151"/>
      <c r="L23" s="130">
        <f t="shared" si="1"/>
        <v>0</v>
      </c>
      <c r="M23" s="139" t="e">
        <f>(L23/L41)*100</f>
        <v>#DIV/0!</v>
      </c>
      <c r="N23" s="129"/>
      <c r="O23" s="139" t="e">
        <f>(N23/N41)*100</f>
        <v>#DIV/0!</v>
      </c>
      <c r="P23" s="148"/>
      <c r="Q23" s="139" t="e">
        <f>(P23/P41)*100</f>
        <v>#DIV/0!</v>
      </c>
      <c r="R23" s="152"/>
      <c r="S23" s="139" t="e">
        <f>(R23/R41)*100</f>
        <v>#DIV/0!</v>
      </c>
      <c r="T23" s="130">
        <f t="shared" si="2"/>
        <v>0</v>
      </c>
      <c r="U23" s="139" t="e">
        <f>(T23/T41)*100</f>
        <v>#DIV/0!</v>
      </c>
      <c r="V23" s="129">
        <v>0</v>
      </c>
      <c r="W23" s="139" t="e">
        <f>(V23/V41)*100</f>
        <v>#DIV/0!</v>
      </c>
      <c r="X23" s="148"/>
      <c r="Y23" s="139" t="e">
        <f>(X23/X41)*100</f>
        <v>#DIV/0!</v>
      </c>
      <c r="Z23" s="148"/>
      <c r="AA23" s="139" t="e">
        <f>(Z23/Z41)*100</f>
        <v>#DIV/0!</v>
      </c>
      <c r="AB23" s="129"/>
      <c r="AC23" s="139" t="e">
        <f>(AB23/AB41)*100</f>
        <v>#DIV/0!</v>
      </c>
      <c r="AD23" s="130">
        <f t="shared" si="3"/>
        <v>0</v>
      </c>
      <c r="AE23" s="139" t="e">
        <f>(AD23/AD41)*100</f>
        <v>#DIV/0!</v>
      </c>
      <c r="AF23" s="130">
        <f t="shared" si="4"/>
        <v>0</v>
      </c>
      <c r="AG23" s="139" t="e">
        <f>(AF23/AF41)*100</f>
        <v>#DIV/0!</v>
      </c>
      <c r="AH23" s="131"/>
      <c r="AI23" s="148"/>
      <c r="AJ23" s="139" t="e">
        <f>(AI23/AI41)*100</f>
        <v>#DIV/0!</v>
      </c>
      <c r="AK23" s="148"/>
      <c r="AL23" s="139" t="e">
        <f>(AK23/AK41)*100</f>
        <v>#DIV/0!</v>
      </c>
      <c r="AM23" s="148"/>
      <c r="AN23" s="139" t="e">
        <f>(AM23/AM41)*100</f>
        <v>#DIV/0!</v>
      </c>
      <c r="AO23" s="148"/>
      <c r="AP23" s="139" t="e">
        <f>(AO23/AO41)*100</f>
        <v>#DIV/0!</v>
      </c>
      <c r="AQ23" s="130">
        <f t="shared" si="5"/>
        <v>0</v>
      </c>
      <c r="AR23" s="139" t="e">
        <f>(AQ23/AQ41)*100</f>
        <v>#DIV/0!</v>
      </c>
      <c r="AS23" s="148"/>
      <c r="AT23" s="139" t="e">
        <f>(AS23/AS41)*100</f>
        <v>#DIV/0!</v>
      </c>
      <c r="AU23" s="153"/>
      <c r="AV23" s="139" t="e">
        <f>(AU23/AU41)*100</f>
        <v>#DIV/0!</v>
      </c>
      <c r="AW23" s="130">
        <f t="shared" si="6"/>
        <v>0</v>
      </c>
      <c r="AX23" s="139" t="e">
        <f>(AW23/AW41)*100</f>
        <v>#DIV/0!</v>
      </c>
      <c r="AY23" s="183"/>
      <c r="AZ23" s="139" t="e">
        <f>(AY23/AY41)*100</f>
        <v>#DIV/0!</v>
      </c>
      <c r="BA23" s="154"/>
      <c r="BB23" s="139" t="e">
        <f>(BA23/BA41)*100</f>
        <v>#DIV/0!</v>
      </c>
      <c r="BC23" s="129"/>
      <c r="BD23" s="139" t="e">
        <f>(BC23/BC41)*100</f>
        <v>#DIV/0!</v>
      </c>
      <c r="BE23" s="130">
        <f t="shared" si="7"/>
        <v>0</v>
      </c>
      <c r="BF23" s="139" t="e">
        <f>(BE23/BE41)*100</f>
        <v>#DIV/0!</v>
      </c>
      <c r="BG23" s="131"/>
      <c r="BH23" s="139" t="e">
        <f>(BG23/BG41)*100</f>
        <v>#DIV/0!</v>
      </c>
      <c r="BI23" s="148"/>
      <c r="BJ23" s="139" t="e">
        <f>(BI23/BI41)*100</f>
        <v>#DIV/0!</v>
      </c>
      <c r="BK23" s="154"/>
      <c r="BL23" s="139" t="e">
        <f>(BK23/BK41)*100</f>
        <v>#DIV/0!</v>
      </c>
      <c r="BM23" s="192">
        <f t="shared" si="8"/>
        <v>0</v>
      </c>
      <c r="BN23" s="139" t="e">
        <f>(BM23/BM41)*100</f>
        <v>#DIV/0!</v>
      </c>
      <c r="BO23" s="133"/>
      <c r="BP23" s="192">
        <f t="shared" si="9"/>
        <v>0</v>
      </c>
      <c r="BQ23" s="139" t="e">
        <f>(BP23/BP41)*100</f>
        <v>#DIV/0!</v>
      </c>
      <c r="BR23" s="134"/>
      <c r="BS23" s="148"/>
      <c r="BT23" s="139" t="e">
        <f>(BS23/BS41)*100</f>
        <v>#DIV/0!</v>
      </c>
      <c r="BU23" s="129"/>
      <c r="BV23" s="5"/>
      <c r="BW23" s="5"/>
      <c r="BX23" s="5"/>
    </row>
    <row r="24" spans="2:76" x14ac:dyDescent="0.25">
      <c r="B24" s="37">
        <v>15</v>
      </c>
      <c r="C24" s="38" t="s">
        <v>129</v>
      </c>
      <c r="D24" s="148"/>
      <c r="E24" s="148"/>
      <c r="F24" s="148"/>
      <c r="G24" s="148"/>
      <c r="H24" s="148"/>
      <c r="I24" s="148"/>
      <c r="J24" s="130">
        <f t="shared" si="0"/>
        <v>0</v>
      </c>
      <c r="K24" s="151"/>
      <c r="L24" s="130">
        <f t="shared" si="1"/>
        <v>0</v>
      </c>
      <c r="M24" s="139" t="e">
        <f>(L24/L41)*100</f>
        <v>#DIV/0!</v>
      </c>
      <c r="N24" s="129"/>
      <c r="O24" s="139" t="e">
        <f>(N24/N41)*100</f>
        <v>#DIV/0!</v>
      </c>
      <c r="P24" s="148"/>
      <c r="Q24" s="139" t="e">
        <f>(P24/P41)*100</f>
        <v>#DIV/0!</v>
      </c>
      <c r="R24" s="152"/>
      <c r="S24" s="139" t="e">
        <f>(R24/R41)*100</f>
        <v>#DIV/0!</v>
      </c>
      <c r="T24" s="130">
        <f t="shared" si="2"/>
        <v>0</v>
      </c>
      <c r="U24" s="139" t="e">
        <f>(T24/T41)*100</f>
        <v>#DIV/0!</v>
      </c>
      <c r="V24" s="129">
        <v>0</v>
      </c>
      <c r="W24" s="139" t="e">
        <f>(V24/V41)*100</f>
        <v>#DIV/0!</v>
      </c>
      <c r="X24" s="148"/>
      <c r="Y24" s="139" t="e">
        <f>(X24/X41)*100</f>
        <v>#DIV/0!</v>
      </c>
      <c r="Z24" s="148"/>
      <c r="AA24" s="139" t="e">
        <f>(Z24/Z41)*100</f>
        <v>#DIV/0!</v>
      </c>
      <c r="AB24" s="129"/>
      <c r="AC24" s="139" t="e">
        <f>(AB24/AB41)*100</f>
        <v>#DIV/0!</v>
      </c>
      <c r="AD24" s="130">
        <f t="shared" si="3"/>
        <v>0</v>
      </c>
      <c r="AE24" s="139" t="e">
        <f>(AD24/AD41)*100</f>
        <v>#DIV/0!</v>
      </c>
      <c r="AF24" s="130">
        <f t="shared" si="4"/>
        <v>0</v>
      </c>
      <c r="AG24" s="139" t="e">
        <f>(AF24/AF41)*100</f>
        <v>#DIV/0!</v>
      </c>
      <c r="AH24" s="131"/>
      <c r="AI24" s="148"/>
      <c r="AJ24" s="139" t="e">
        <f>(AI24/AI41)*100</f>
        <v>#DIV/0!</v>
      </c>
      <c r="AK24" s="148"/>
      <c r="AL24" s="139" t="e">
        <f>(AK24/AK41)*100</f>
        <v>#DIV/0!</v>
      </c>
      <c r="AM24" s="148"/>
      <c r="AN24" s="139" t="e">
        <f>(AM24/AM41)*100</f>
        <v>#DIV/0!</v>
      </c>
      <c r="AO24" s="148"/>
      <c r="AP24" s="139" t="e">
        <f>(AO24/AO41)*100</f>
        <v>#DIV/0!</v>
      </c>
      <c r="AQ24" s="130">
        <f t="shared" si="5"/>
        <v>0</v>
      </c>
      <c r="AR24" s="139" t="e">
        <f>(AQ24/AQ41)*100</f>
        <v>#DIV/0!</v>
      </c>
      <c r="AS24" s="148"/>
      <c r="AT24" s="139" t="e">
        <f>(AS24/AS41)*100</f>
        <v>#DIV/0!</v>
      </c>
      <c r="AU24" s="153"/>
      <c r="AV24" s="139" t="e">
        <f>(AU24/AU41)*100</f>
        <v>#DIV/0!</v>
      </c>
      <c r="AW24" s="130">
        <f t="shared" si="6"/>
        <v>0</v>
      </c>
      <c r="AX24" s="139" t="e">
        <f>(AW24/AW41)*100</f>
        <v>#DIV/0!</v>
      </c>
      <c r="AY24" s="183"/>
      <c r="AZ24" s="139" t="e">
        <f>(AY24/AY41)*100</f>
        <v>#DIV/0!</v>
      </c>
      <c r="BA24" s="154"/>
      <c r="BB24" s="139" t="e">
        <f>(BA24/BA41)*100</f>
        <v>#DIV/0!</v>
      </c>
      <c r="BC24" s="129"/>
      <c r="BD24" s="139" t="e">
        <f>(BC24/BC41)*100</f>
        <v>#DIV/0!</v>
      </c>
      <c r="BE24" s="130">
        <f t="shared" si="7"/>
        <v>0</v>
      </c>
      <c r="BF24" s="139" t="e">
        <f>(BE24/BE41)*100</f>
        <v>#DIV/0!</v>
      </c>
      <c r="BG24" s="131"/>
      <c r="BH24" s="139" t="e">
        <f>(BG24/BG41)*100</f>
        <v>#DIV/0!</v>
      </c>
      <c r="BI24" s="148"/>
      <c r="BJ24" s="139" t="e">
        <f>(BI24/BI41)*100</f>
        <v>#DIV/0!</v>
      </c>
      <c r="BK24" s="154"/>
      <c r="BL24" s="139" t="e">
        <f>(BK24/BK41)*100</f>
        <v>#DIV/0!</v>
      </c>
      <c r="BM24" s="192">
        <f t="shared" si="8"/>
        <v>0</v>
      </c>
      <c r="BN24" s="139" t="e">
        <f>(BM24/BM41)*100</f>
        <v>#DIV/0!</v>
      </c>
      <c r="BO24" s="133"/>
      <c r="BP24" s="192">
        <f t="shared" si="9"/>
        <v>0</v>
      </c>
      <c r="BQ24" s="139" t="e">
        <f>(BP24/BP41)*100</f>
        <v>#DIV/0!</v>
      </c>
      <c r="BR24" s="134"/>
      <c r="BS24" s="148"/>
      <c r="BT24" s="139" t="e">
        <f>(BS24/BS41)*100</f>
        <v>#DIV/0!</v>
      </c>
      <c r="BU24" s="129"/>
      <c r="BV24" s="5"/>
      <c r="BW24" s="5"/>
      <c r="BX24" s="5"/>
    </row>
    <row r="25" spans="2:76" x14ac:dyDescent="0.25">
      <c r="B25" s="37">
        <v>16</v>
      </c>
      <c r="C25" s="38" t="s">
        <v>130</v>
      </c>
      <c r="D25" s="148"/>
      <c r="E25" s="148"/>
      <c r="F25" s="148"/>
      <c r="G25" s="148"/>
      <c r="H25" s="148"/>
      <c r="I25" s="148"/>
      <c r="J25" s="130">
        <f t="shared" si="0"/>
        <v>0</v>
      </c>
      <c r="K25" s="151"/>
      <c r="L25" s="130">
        <f t="shared" si="1"/>
        <v>0</v>
      </c>
      <c r="M25" s="139" t="e">
        <f>(L25/L41)*100</f>
        <v>#DIV/0!</v>
      </c>
      <c r="N25" s="129"/>
      <c r="O25" s="139" t="e">
        <f>(N25/N41)*100</f>
        <v>#DIV/0!</v>
      </c>
      <c r="P25" s="148"/>
      <c r="Q25" s="139" t="e">
        <f>(P25/P41)*100</f>
        <v>#DIV/0!</v>
      </c>
      <c r="R25" s="152"/>
      <c r="S25" s="139" t="e">
        <f>(R25/R41)*100</f>
        <v>#DIV/0!</v>
      </c>
      <c r="T25" s="130">
        <f t="shared" si="2"/>
        <v>0</v>
      </c>
      <c r="U25" s="139" t="e">
        <f>(T25/T41)*100</f>
        <v>#DIV/0!</v>
      </c>
      <c r="V25" s="129">
        <v>0</v>
      </c>
      <c r="W25" s="139" t="e">
        <f>(V25/V41)*100</f>
        <v>#DIV/0!</v>
      </c>
      <c r="X25" s="148"/>
      <c r="Y25" s="139" t="e">
        <f>(X25/X41)*100</f>
        <v>#DIV/0!</v>
      </c>
      <c r="Z25" s="148"/>
      <c r="AA25" s="139" t="e">
        <f>(Z25/Z41)*100</f>
        <v>#DIV/0!</v>
      </c>
      <c r="AB25" s="129"/>
      <c r="AC25" s="139" t="e">
        <f>(AB25/AB41)*100</f>
        <v>#DIV/0!</v>
      </c>
      <c r="AD25" s="130">
        <f t="shared" si="3"/>
        <v>0</v>
      </c>
      <c r="AE25" s="139" t="e">
        <f>(AD25/AD41)*100</f>
        <v>#DIV/0!</v>
      </c>
      <c r="AF25" s="130">
        <f t="shared" si="4"/>
        <v>0</v>
      </c>
      <c r="AG25" s="139" t="e">
        <f>(AF25/AF41)*100</f>
        <v>#DIV/0!</v>
      </c>
      <c r="AH25" s="131"/>
      <c r="AI25" s="148"/>
      <c r="AJ25" s="139" t="e">
        <f>(AI25/AI41)*100</f>
        <v>#DIV/0!</v>
      </c>
      <c r="AK25" s="148"/>
      <c r="AL25" s="139" t="e">
        <f>(AK25/AK41)*100</f>
        <v>#DIV/0!</v>
      </c>
      <c r="AM25" s="148"/>
      <c r="AN25" s="139" t="e">
        <f>(AM25/AM41)*100</f>
        <v>#DIV/0!</v>
      </c>
      <c r="AO25" s="148"/>
      <c r="AP25" s="139" t="e">
        <f>(AO25/AO41)*100</f>
        <v>#DIV/0!</v>
      </c>
      <c r="AQ25" s="130">
        <f t="shared" si="5"/>
        <v>0</v>
      </c>
      <c r="AR25" s="139" t="e">
        <f>(AQ25/AQ41)*100</f>
        <v>#DIV/0!</v>
      </c>
      <c r="AS25" s="148"/>
      <c r="AT25" s="139" t="e">
        <f>(AS25/AS41)*100</f>
        <v>#DIV/0!</v>
      </c>
      <c r="AU25" s="153"/>
      <c r="AV25" s="139" t="e">
        <f>(AU25/AU41)*100</f>
        <v>#DIV/0!</v>
      </c>
      <c r="AW25" s="130">
        <f t="shared" si="6"/>
        <v>0</v>
      </c>
      <c r="AX25" s="139" t="e">
        <f>(AW25/AW41)*100</f>
        <v>#DIV/0!</v>
      </c>
      <c r="AY25" s="183"/>
      <c r="AZ25" s="139" t="e">
        <f>(AY25/AY41)*100</f>
        <v>#DIV/0!</v>
      </c>
      <c r="BA25" s="154"/>
      <c r="BB25" s="139" t="e">
        <f>(BA25/BA41)*100</f>
        <v>#DIV/0!</v>
      </c>
      <c r="BC25" s="129"/>
      <c r="BD25" s="139" t="e">
        <f>(BC25/BC41)*100</f>
        <v>#DIV/0!</v>
      </c>
      <c r="BE25" s="130">
        <f t="shared" si="7"/>
        <v>0</v>
      </c>
      <c r="BF25" s="139" t="e">
        <f>(BE25/BE41)*100</f>
        <v>#DIV/0!</v>
      </c>
      <c r="BG25" s="131"/>
      <c r="BH25" s="139" t="e">
        <f>(BG25/BG41)*100</f>
        <v>#DIV/0!</v>
      </c>
      <c r="BI25" s="148"/>
      <c r="BJ25" s="139" t="e">
        <f>(BI25/BI41)*100</f>
        <v>#DIV/0!</v>
      </c>
      <c r="BK25" s="154"/>
      <c r="BL25" s="139" t="e">
        <f>(BK25/BK41)*100</f>
        <v>#DIV/0!</v>
      </c>
      <c r="BM25" s="192">
        <f t="shared" si="8"/>
        <v>0</v>
      </c>
      <c r="BN25" s="139" t="e">
        <f>(BM25/BM41)*100</f>
        <v>#DIV/0!</v>
      </c>
      <c r="BO25" s="133"/>
      <c r="BP25" s="192">
        <f t="shared" si="9"/>
        <v>0</v>
      </c>
      <c r="BQ25" s="139" t="e">
        <f>(BP25/BP41)*100</f>
        <v>#DIV/0!</v>
      </c>
      <c r="BR25" s="134"/>
      <c r="BS25" s="148"/>
      <c r="BT25" s="139" t="e">
        <f>(BS25/BS41)*100</f>
        <v>#DIV/0!</v>
      </c>
      <c r="BU25" s="129"/>
      <c r="BV25" s="5"/>
      <c r="BW25" s="5"/>
      <c r="BX25" s="5"/>
    </row>
    <row r="26" spans="2:76" x14ac:dyDescent="0.25">
      <c r="B26" s="37">
        <v>17</v>
      </c>
      <c r="C26" s="39" t="s">
        <v>131</v>
      </c>
      <c r="D26" s="148"/>
      <c r="E26" s="148"/>
      <c r="F26" s="148"/>
      <c r="G26" s="148"/>
      <c r="H26" s="148"/>
      <c r="I26" s="148"/>
      <c r="J26" s="130">
        <f t="shared" si="0"/>
        <v>0</v>
      </c>
      <c r="K26" s="151"/>
      <c r="L26" s="130">
        <f t="shared" si="1"/>
        <v>0</v>
      </c>
      <c r="M26" s="139" t="e">
        <f>(L26/L41)*100</f>
        <v>#DIV/0!</v>
      </c>
      <c r="N26" s="129"/>
      <c r="O26" s="139" t="e">
        <f>(N26/N41)*100</f>
        <v>#DIV/0!</v>
      </c>
      <c r="P26" s="148"/>
      <c r="Q26" s="139" t="e">
        <f>(P26/P41)*100</f>
        <v>#DIV/0!</v>
      </c>
      <c r="R26" s="152"/>
      <c r="S26" s="139" t="e">
        <f>(R26/R41)*100</f>
        <v>#DIV/0!</v>
      </c>
      <c r="T26" s="130">
        <f t="shared" si="2"/>
        <v>0</v>
      </c>
      <c r="U26" s="139" t="e">
        <f>(T26/T41)*100</f>
        <v>#DIV/0!</v>
      </c>
      <c r="V26" s="129">
        <v>0</v>
      </c>
      <c r="W26" s="139" t="e">
        <f>(V26/V41)*100</f>
        <v>#DIV/0!</v>
      </c>
      <c r="X26" s="148"/>
      <c r="Y26" s="139" t="e">
        <f>(X26/X41)*100</f>
        <v>#DIV/0!</v>
      </c>
      <c r="Z26" s="148"/>
      <c r="AA26" s="139" t="e">
        <f>(Z26/Z41)*100</f>
        <v>#DIV/0!</v>
      </c>
      <c r="AB26" s="129"/>
      <c r="AC26" s="139" t="e">
        <f>(AB26/AB41)*100</f>
        <v>#DIV/0!</v>
      </c>
      <c r="AD26" s="130">
        <f t="shared" si="3"/>
        <v>0</v>
      </c>
      <c r="AE26" s="139" t="e">
        <f>(AD26/AD41)*100</f>
        <v>#DIV/0!</v>
      </c>
      <c r="AF26" s="130">
        <f t="shared" si="4"/>
        <v>0</v>
      </c>
      <c r="AG26" s="139" t="e">
        <f>(AF26/AF41)*100</f>
        <v>#DIV/0!</v>
      </c>
      <c r="AH26" s="131"/>
      <c r="AI26" s="148"/>
      <c r="AJ26" s="139" t="e">
        <f>(AI26/AI41)*100</f>
        <v>#DIV/0!</v>
      </c>
      <c r="AK26" s="148"/>
      <c r="AL26" s="139" t="e">
        <f>(AK26/AK41)*100</f>
        <v>#DIV/0!</v>
      </c>
      <c r="AM26" s="148"/>
      <c r="AN26" s="139" t="e">
        <f>(AM26/AM41)*100</f>
        <v>#DIV/0!</v>
      </c>
      <c r="AO26" s="148"/>
      <c r="AP26" s="139" t="e">
        <f>(AO26/AO41)*100</f>
        <v>#DIV/0!</v>
      </c>
      <c r="AQ26" s="130">
        <f t="shared" si="5"/>
        <v>0</v>
      </c>
      <c r="AR26" s="139" t="e">
        <f>(AQ26/AQ41)*100</f>
        <v>#DIV/0!</v>
      </c>
      <c r="AS26" s="148"/>
      <c r="AT26" s="139" t="e">
        <f>(AS26/AS41)*100</f>
        <v>#DIV/0!</v>
      </c>
      <c r="AU26" s="153"/>
      <c r="AV26" s="139" t="e">
        <f>(AU26/AU41)*100</f>
        <v>#DIV/0!</v>
      </c>
      <c r="AW26" s="130">
        <f t="shared" si="6"/>
        <v>0</v>
      </c>
      <c r="AX26" s="139" t="e">
        <f>(AW26/AW41)*100</f>
        <v>#DIV/0!</v>
      </c>
      <c r="AY26" s="183"/>
      <c r="AZ26" s="139" t="e">
        <f>(AY26/AY41)*100</f>
        <v>#DIV/0!</v>
      </c>
      <c r="BA26" s="154"/>
      <c r="BB26" s="139" t="e">
        <f>(BA26/BA41)*100</f>
        <v>#DIV/0!</v>
      </c>
      <c r="BC26" s="129"/>
      <c r="BD26" s="139" t="e">
        <f>(BC26/BC41)*100</f>
        <v>#DIV/0!</v>
      </c>
      <c r="BE26" s="130">
        <f t="shared" si="7"/>
        <v>0</v>
      </c>
      <c r="BF26" s="139" t="e">
        <f>(BE26/BE41)*100</f>
        <v>#DIV/0!</v>
      </c>
      <c r="BG26" s="131"/>
      <c r="BH26" s="139" t="e">
        <f>(BG26/BG41)*100</f>
        <v>#DIV/0!</v>
      </c>
      <c r="BI26" s="148"/>
      <c r="BJ26" s="139" t="e">
        <f>(BI26/BI41)*100</f>
        <v>#DIV/0!</v>
      </c>
      <c r="BK26" s="154"/>
      <c r="BL26" s="139" t="e">
        <f>(BK26/BK41)*100</f>
        <v>#DIV/0!</v>
      </c>
      <c r="BM26" s="192">
        <f t="shared" si="8"/>
        <v>0</v>
      </c>
      <c r="BN26" s="139" t="e">
        <f>(BM26/BM41)*100</f>
        <v>#DIV/0!</v>
      </c>
      <c r="BO26" s="133"/>
      <c r="BP26" s="192">
        <f t="shared" si="9"/>
        <v>0</v>
      </c>
      <c r="BQ26" s="139" t="e">
        <f>(BP26/BP41)*100</f>
        <v>#DIV/0!</v>
      </c>
      <c r="BR26" s="134"/>
      <c r="BS26" s="148"/>
      <c r="BT26" s="139" t="e">
        <f>(BS26/BS41)*100</f>
        <v>#DIV/0!</v>
      </c>
      <c r="BU26" s="129"/>
      <c r="BV26" s="5"/>
      <c r="BW26" s="5"/>
      <c r="BX26" s="5"/>
    </row>
    <row r="27" spans="2:76" x14ac:dyDescent="0.25">
      <c r="B27" s="37">
        <v>18</v>
      </c>
      <c r="C27" s="39" t="s">
        <v>222</v>
      </c>
      <c r="D27" s="148"/>
      <c r="E27" s="148"/>
      <c r="F27" s="148"/>
      <c r="G27" s="148"/>
      <c r="H27" s="148"/>
      <c r="I27" s="148"/>
      <c r="J27" s="130">
        <f t="shared" si="0"/>
        <v>0</v>
      </c>
      <c r="K27" s="151"/>
      <c r="L27" s="130">
        <f t="shared" si="1"/>
        <v>0</v>
      </c>
      <c r="M27" s="139" t="e">
        <f>(L27/L41)*100</f>
        <v>#DIV/0!</v>
      </c>
      <c r="N27" s="129"/>
      <c r="O27" s="139" t="e">
        <f>(N27/N41)*100</f>
        <v>#DIV/0!</v>
      </c>
      <c r="P27" s="148"/>
      <c r="Q27" s="139" t="e">
        <f>(P27/P41)*100</f>
        <v>#DIV/0!</v>
      </c>
      <c r="R27" s="152"/>
      <c r="S27" s="139" t="e">
        <f>(R27/R41)*100</f>
        <v>#DIV/0!</v>
      </c>
      <c r="T27" s="130">
        <f t="shared" si="2"/>
        <v>0</v>
      </c>
      <c r="U27" s="139" t="e">
        <f>(T27/T41)*100</f>
        <v>#DIV/0!</v>
      </c>
      <c r="V27" s="129">
        <v>0</v>
      </c>
      <c r="W27" s="139" t="e">
        <f>(V27/V41)*100</f>
        <v>#DIV/0!</v>
      </c>
      <c r="X27" s="148"/>
      <c r="Y27" s="139" t="e">
        <f>(X27/X41)*100</f>
        <v>#DIV/0!</v>
      </c>
      <c r="Z27" s="148"/>
      <c r="AA27" s="139" t="e">
        <f>(Z27/Z41)*100</f>
        <v>#DIV/0!</v>
      </c>
      <c r="AB27" s="129"/>
      <c r="AC27" s="139" t="e">
        <f>(AB27/AB41)*100</f>
        <v>#DIV/0!</v>
      </c>
      <c r="AD27" s="130">
        <f t="shared" si="3"/>
        <v>0</v>
      </c>
      <c r="AE27" s="139" t="e">
        <f>(AD27/AD41)*100</f>
        <v>#DIV/0!</v>
      </c>
      <c r="AF27" s="130">
        <f t="shared" si="4"/>
        <v>0</v>
      </c>
      <c r="AG27" s="139" t="e">
        <f>(AF27/AF41)*100</f>
        <v>#DIV/0!</v>
      </c>
      <c r="AH27" s="131"/>
      <c r="AI27" s="148"/>
      <c r="AJ27" s="139" t="e">
        <f>(AI27/AI41)*100</f>
        <v>#DIV/0!</v>
      </c>
      <c r="AK27" s="148"/>
      <c r="AL27" s="139" t="e">
        <f>(AK27/AK41)*100</f>
        <v>#DIV/0!</v>
      </c>
      <c r="AM27" s="148"/>
      <c r="AN27" s="139" t="e">
        <f>(AM27/AM41)*100</f>
        <v>#DIV/0!</v>
      </c>
      <c r="AO27" s="148"/>
      <c r="AP27" s="139" t="e">
        <f>(AO27/AO41)*100</f>
        <v>#DIV/0!</v>
      </c>
      <c r="AQ27" s="130">
        <f t="shared" si="5"/>
        <v>0</v>
      </c>
      <c r="AR27" s="139" t="e">
        <f>(AQ27/AQ41)*100</f>
        <v>#DIV/0!</v>
      </c>
      <c r="AS27" s="148"/>
      <c r="AT27" s="139" t="e">
        <f>(AS27/AS41)*100</f>
        <v>#DIV/0!</v>
      </c>
      <c r="AU27" s="153"/>
      <c r="AV27" s="139" t="e">
        <f>(AU27/AU41)*100</f>
        <v>#DIV/0!</v>
      </c>
      <c r="AW27" s="130">
        <f t="shared" si="6"/>
        <v>0</v>
      </c>
      <c r="AX27" s="139" t="e">
        <f>(AW27/AW41)*100</f>
        <v>#DIV/0!</v>
      </c>
      <c r="AY27" s="183"/>
      <c r="AZ27" s="139" t="e">
        <f>(AY27/AY41)*100</f>
        <v>#DIV/0!</v>
      </c>
      <c r="BA27" s="154"/>
      <c r="BB27" s="139" t="e">
        <f>(BA27/BA41)*100</f>
        <v>#DIV/0!</v>
      </c>
      <c r="BC27" s="129"/>
      <c r="BD27" s="139" t="e">
        <f>(BC27/BC41)*100</f>
        <v>#DIV/0!</v>
      </c>
      <c r="BE27" s="130">
        <f t="shared" si="7"/>
        <v>0</v>
      </c>
      <c r="BF27" s="139" t="e">
        <f>(BE27/BE41)*100</f>
        <v>#DIV/0!</v>
      </c>
      <c r="BG27" s="131"/>
      <c r="BH27" s="139" t="e">
        <f>(BG27/BG41)*100</f>
        <v>#DIV/0!</v>
      </c>
      <c r="BI27" s="148"/>
      <c r="BJ27" s="139" t="e">
        <f>(BI27/BI41)*100</f>
        <v>#DIV/0!</v>
      </c>
      <c r="BK27" s="154"/>
      <c r="BL27" s="139" t="e">
        <f>(BK27/BK41)*100</f>
        <v>#DIV/0!</v>
      </c>
      <c r="BM27" s="192">
        <f t="shared" si="8"/>
        <v>0</v>
      </c>
      <c r="BN27" s="139" t="e">
        <f>(BM27/BM41)*100</f>
        <v>#DIV/0!</v>
      </c>
      <c r="BO27" s="133"/>
      <c r="BP27" s="192">
        <f t="shared" si="9"/>
        <v>0</v>
      </c>
      <c r="BQ27" s="139" t="e">
        <f>(BP27/BP41)*100</f>
        <v>#DIV/0!</v>
      </c>
      <c r="BR27" s="134"/>
      <c r="BS27" s="148"/>
      <c r="BT27" s="139" t="e">
        <f>(BS27/BS41)*100</f>
        <v>#DIV/0!</v>
      </c>
      <c r="BU27" s="129"/>
      <c r="BV27" s="5"/>
      <c r="BW27" s="5"/>
      <c r="BX27" s="5"/>
    </row>
    <row r="28" spans="2:76" x14ac:dyDescent="0.25">
      <c r="B28" s="37">
        <v>19</v>
      </c>
      <c r="C28" s="38" t="s">
        <v>223</v>
      </c>
      <c r="D28" s="148"/>
      <c r="E28" s="148"/>
      <c r="F28" s="148"/>
      <c r="G28" s="148"/>
      <c r="H28" s="148"/>
      <c r="I28" s="148"/>
      <c r="J28" s="130">
        <f t="shared" si="0"/>
        <v>0</v>
      </c>
      <c r="K28" s="151"/>
      <c r="L28" s="130">
        <f t="shared" si="1"/>
        <v>0</v>
      </c>
      <c r="M28" s="139" t="e">
        <f>(L28/L41)*100</f>
        <v>#DIV/0!</v>
      </c>
      <c r="N28" s="129"/>
      <c r="O28" s="139" t="e">
        <f>(N28/N41)*100</f>
        <v>#DIV/0!</v>
      </c>
      <c r="P28" s="148"/>
      <c r="Q28" s="139" t="e">
        <f>(P28/P41)*100</f>
        <v>#DIV/0!</v>
      </c>
      <c r="R28" s="152"/>
      <c r="S28" s="139" t="e">
        <f>(R28/R41)*100</f>
        <v>#DIV/0!</v>
      </c>
      <c r="T28" s="130">
        <f t="shared" si="2"/>
        <v>0</v>
      </c>
      <c r="U28" s="139" t="e">
        <f>(T28/T41)*100</f>
        <v>#DIV/0!</v>
      </c>
      <c r="V28" s="129">
        <v>0</v>
      </c>
      <c r="W28" s="139" t="e">
        <f>(V28/V41)*100</f>
        <v>#DIV/0!</v>
      </c>
      <c r="X28" s="148"/>
      <c r="Y28" s="139" t="e">
        <f>(X28/X41)*100</f>
        <v>#DIV/0!</v>
      </c>
      <c r="Z28" s="148"/>
      <c r="AA28" s="139" t="e">
        <f>(Z28/Z41)*100</f>
        <v>#DIV/0!</v>
      </c>
      <c r="AB28" s="129"/>
      <c r="AC28" s="139" t="e">
        <f>(AB28/AB41)*100</f>
        <v>#DIV/0!</v>
      </c>
      <c r="AD28" s="130">
        <f t="shared" si="3"/>
        <v>0</v>
      </c>
      <c r="AE28" s="139" t="e">
        <f>(AD28/AD41)*100</f>
        <v>#DIV/0!</v>
      </c>
      <c r="AF28" s="130">
        <f t="shared" si="4"/>
        <v>0</v>
      </c>
      <c r="AG28" s="139" t="e">
        <f>(AF28/AF41)*100</f>
        <v>#DIV/0!</v>
      </c>
      <c r="AH28" s="131"/>
      <c r="AI28" s="148"/>
      <c r="AJ28" s="139" t="e">
        <f>(AI28/AI41)*100</f>
        <v>#DIV/0!</v>
      </c>
      <c r="AK28" s="148"/>
      <c r="AL28" s="139" t="e">
        <f>(AK28/AK41)*100</f>
        <v>#DIV/0!</v>
      </c>
      <c r="AM28" s="148"/>
      <c r="AN28" s="139" t="e">
        <f>(AM28/AM41)*100</f>
        <v>#DIV/0!</v>
      </c>
      <c r="AO28" s="148"/>
      <c r="AP28" s="139" t="e">
        <f>(AO28/AO41)*100</f>
        <v>#DIV/0!</v>
      </c>
      <c r="AQ28" s="130">
        <f t="shared" si="5"/>
        <v>0</v>
      </c>
      <c r="AR28" s="139" t="e">
        <f>(AQ28/AQ41)*100</f>
        <v>#DIV/0!</v>
      </c>
      <c r="AS28" s="148"/>
      <c r="AT28" s="139" t="e">
        <f>(AS28/AS41)*100</f>
        <v>#DIV/0!</v>
      </c>
      <c r="AU28" s="153"/>
      <c r="AV28" s="139" t="e">
        <f>(AU28/AU41)*100</f>
        <v>#DIV/0!</v>
      </c>
      <c r="AW28" s="130">
        <f t="shared" si="6"/>
        <v>0</v>
      </c>
      <c r="AX28" s="139" t="e">
        <f>(AW28/AW41)*100</f>
        <v>#DIV/0!</v>
      </c>
      <c r="AY28" s="183"/>
      <c r="AZ28" s="139" t="e">
        <f>(AY28/AY41)*100</f>
        <v>#DIV/0!</v>
      </c>
      <c r="BA28" s="154"/>
      <c r="BB28" s="139" t="e">
        <f>(BA28/BA41)*100</f>
        <v>#DIV/0!</v>
      </c>
      <c r="BC28" s="129"/>
      <c r="BD28" s="139" t="e">
        <f>(BC28/BC41)*100</f>
        <v>#DIV/0!</v>
      </c>
      <c r="BE28" s="130">
        <f t="shared" si="7"/>
        <v>0</v>
      </c>
      <c r="BF28" s="139" t="e">
        <f>(BE28/BE41)*100</f>
        <v>#DIV/0!</v>
      </c>
      <c r="BG28" s="131"/>
      <c r="BH28" s="139" t="e">
        <f>(BG28/BG41)*100</f>
        <v>#DIV/0!</v>
      </c>
      <c r="BI28" s="148"/>
      <c r="BJ28" s="139" t="e">
        <f>(BI28/BI41)*100</f>
        <v>#DIV/0!</v>
      </c>
      <c r="BK28" s="154"/>
      <c r="BL28" s="139" t="e">
        <f>(BK28/BK41)*100</f>
        <v>#DIV/0!</v>
      </c>
      <c r="BM28" s="192">
        <f t="shared" si="8"/>
        <v>0</v>
      </c>
      <c r="BN28" s="139" t="e">
        <f>(BM28/BM41)*100</f>
        <v>#DIV/0!</v>
      </c>
      <c r="BO28" s="133"/>
      <c r="BP28" s="192">
        <f t="shared" si="9"/>
        <v>0</v>
      </c>
      <c r="BQ28" s="139" t="e">
        <f>(BP28/BP41)*100</f>
        <v>#DIV/0!</v>
      </c>
      <c r="BR28" s="134"/>
      <c r="BS28" s="148"/>
      <c r="BT28" s="139" t="e">
        <f>(BS28/BS41)*100</f>
        <v>#DIV/0!</v>
      </c>
      <c r="BU28" s="129"/>
      <c r="BV28" s="5"/>
      <c r="BW28" s="5"/>
      <c r="BX28" s="5"/>
    </row>
    <row r="29" spans="2:76" x14ac:dyDescent="0.25">
      <c r="B29" s="37">
        <v>20</v>
      </c>
      <c r="C29" s="38" t="s">
        <v>225</v>
      </c>
      <c r="D29" s="148"/>
      <c r="E29" s="148"/>
      <c r="F29" s="148"/>
      <c r="G29" s="148"/>
      <c r="H29" s="148"/>
      <c r="I29" s="148"/>
      <c r="J29" s="130">
        <f t="shared" si="0"/>
        <v>0</v>
      </c>
      <c r="K29" s="151"/>
      <c r="L29" s="130">
        <f t="shared" si="1"/>
        <v>0</v>
      </c>
      <c r="M29" s="139" t="e">
        <f>(L29/L41)*100</f>
        <v>#DIV/0!</v>
      </c>
      <c r="N29" s="129"/>
      <c r="O29" s="139" t="e">
        <f>(N29/N41)*100</f>
        <v>#DIV/0!</v>
      </c>
      <c r="P29" s="148"/>
      <c r="Q29" s="139" t="e">
        <f>(P29/P41)*100</f>
        <v>#DIV/0!</v>
      </c>
      <c r="R29" s="152"/>
      <c r="S29" s="139" t="e">
        <f>(R29/R41)*100</f>
        <v>#DIV/0!</v>
      </c>
      <c r="T29" s="130">
        <f t="shared" si="2"/>
        <v>0</v>
      </c>
      <c r="U29" s="139" t="e">
        <f>(T29/T41)*100</f>
        <v>#DIV/0!</v>
      </c>
      <c r="V29" s="129">
        <v>0</v>
      </c>
      <c r="W29" s="139" t="e">
        <f>(V29/V41)*100</f>
        <v>#DIV/0!</v>
      </c>
      <c r="X29" s="148"/>
      <c r="Y29" s="139" t="e">
        <f>(X29/X41)*100</f>
        <v>#DIV/0!</v>
      </c>
      <c r="Z29" s="148"/>
      <c r="AA29" s="139" t="e">
        <f>(Z29/Z41)*100</f>
        <v>#DIV/0!</v>
      </c>
      <c r="AB29" s="129"/>
      <c r="AC29" s="139" t="e">
        <f>(AB29/AB41)*100</f>
        <v>#DIV/0!</v>
      </c>
      <c r="AD29" s="130">
        <f t="shared" si="3"/>
        <v>0</v>
      </c>
      <c r="AE29" s="139" t="e">
        <f>(AD29/AD41)*100</f>
        <v>#DIV/0!</v>
      </c>
      <c r="AF29" s="130">
        <f t="shared" si="4"/>
        <v>0</v>
      </c>
      <c r="AG29" s="139" t="e">
        <f>(AF29/AF41)*100</f>
        <v>#DIV/0!</v>
      </c>
      <c r="AH29" s="131"/>
      <c r="AI29" s="148"/>
      <c r="AJ29" s="139" t="e">
        <f>(AI29/AI41)*100</f>
        <v>#DIV/0!</v>
      </c>
      <c r="AK29" s="148"/>
      <c r="AL29" s="139" t="e">
        <f>(AK29/AK41)*100</f>
        <v>#DIV/0!</v>
      </c>
      <c r="AM29" s="148"/>
      <c r="AN29" s="139" t="e">
        <f>(AM29/AM41)*100</f>
        <v>#DIV/0!</v>
      </c>
      <c r="AO29" s="148"/>
      <c r="AP29" s="139" t="e">
        <f>(AO29/AO41)*100</f>
        <v>#DIV/0!</v>
      </c>
      <c r="AQ29" s="130">
        <f t="shared" si="5"/>
        <v>0</v>
      </c>
      <c r="AR29" s="139" t="e">
        <f>(AQ29/AQ41)*100</f>
        <v>#DIV/0!</v>
      </c>
      <c r="AS29" s="148"/>
      <c r="AT29" s="139" t="e">
        <f>(AS29/AS41)*100</f>
        <v>#DIV/0!</v>
      </c>
      <c r="AU29" s="153"/>
      <c r="AV29" s="139" t="e">
        <f>(AU29/AU41)*100</f>
        <v>#DIV/0!</v>
      </c>
      <c r="AW29" s="130">
        <f t="shared" si="6"/>
        <v>0</v>
      </c>
      <c r="AX29" s="139" t="e">
        <f>(AW29/AW41)*100</f>
        <v>#DIV/0!</v>
      </c>
      <c r="AY29" s="183"/>
      <c r="AZ29" s="139" t="e">
        <f>(AY29/AY41)*100</f>
        <v>#DIV/0!</v>
      </c>
      <c r="BA29" s="154"/>
      <c r="BB29" s="139" t="e">
        <f>(BA29/BA41)*100</f>
        <v>#DIV/0!</v>
      </c>
      <c r="BC29" s="129"/>
      <c r="BD29" s="139" t="e">
        <f>(BC29/BC41)*100</f>
        <v>#DIV/0!</v>
      </c>
      <c r="BE29" s="130">
        <f t="shared" si="7"/>
        <v>0</v>
      </c>
      <c r="BF29" s="139" t="e">
        <f>(BE29/BE41)*100</f>
        <v>#DIV/0!</v>
      </c>
      <c r="BG29" s="131"/>
      <c r="BH29" s="139" t="e">
        <f>(BG29/BG41)*100</f>
        <v>#DIV/0!</v>
      </c>
      <c r="BI29" s="148"/>
      <c r="BJ29" s="139" t="e">
        <f>(BI29/BI41)*100</f>
        <v>#DIV/0!</v>
      </c>
      <c r="BK29" s="154"/>
      <c r="BL29" s="139" t="e">
        <f>(BK29/BK41)*100</f>
        <v>#DIV/0!</v>
      </c>
      <c r="BM29" s="192">
        <f t="shared" si="8"/>
        <v>0</v>
      </c>
      <c r="BN29" s="139" t="e">
        <f>(BM29/BM41)*100</f>
        <v>#DIV/0!</v>
      </c>
      <c r="BO29" s="133"/>
      <c r="BP29" s="192">
        <f t="shared" si="9"/>
        <v>0</v>
      </c>
      <c r="BQ29" s="139" t="e">
        <f>(BP29/BP41)*100</f>
        <v>#DIV/0!</v>
      </c>
      <c r="BR29" s="134"/>
      <c r="BS29" s="148"/>
      <c r="BT29" s="139" t="e">
        <f>(BS29/BS41)*100</f>
        <v>#DIV/0!</v>
      </c>
      <c r="BU29" s="129"/>
      <c r="BV29" s="5"/>
      <c r="BW29" s="5"/>
      <c r="BX29" s="5"/>
    </row>
    <row r="30" spans="2:76" x14ac:dyDescent="0.25">
      <c r="B30" s="37">
        <v>21</v>
      </c>
      <c r="C30" s="38" t="s">
        <v>198</v>
      </c>
      <c r="D30" s="148"/>
      <c r="E30" s="148"/>
      <c r="F30" s="148"/>
      <c r="G30" s="148"/>
      <c r="H30" s="148"/>
      <c r="I30" s="148"/>
      <c r="J30" s="130">
        <f t="shared" si="0"/>
        <v>0</v>
      </c>
      <c r="K30" s="151"/>
      <c r="L30" s="130">
        <f t="shared" si="1"/>
        <v>0</v>
      </c>
      <c r="M30" s="139" t="e">
        <f>(L30/L41)*100</f>
        <v>#DIV/0!</v>
      </c>
      <c r="N30" s="129"/>
      <c r="O30" s="139" t="e">
        <f>(N30/N41)*100</f>
        <v>#DIV/0!</v>
      </c>
      <c r="P30" s="148"/>
      <c r="Q30" s="139" t="e">
        <f>(P30/P41)*100</f>
        <v>#DIV/0!</v>
      </c>
      <c r="R30" s="152"/>
      <c r="S30" s="139" t="e">
        <f>(R30/R41)*100</f>
        <v>#DIV/0!</v>
      </c>
      <c r="T30" s="130">
        <f t="shared" si="2"/>
        <v>0</v>
      </c>
      <c r="U30" s="139" t="e">
        <f>(T30/T41)*100</f>
        <v>#DIV/0!</v>
      </c>
      <c r="V30" s="129">
        <v>0</v>
      </c>
      <c r="W30" s="139" t="e">
        <f>(V30/V41)*100</f>
        <v>#DIV/0!</v>
      </c>
      <c r="X30" s="148"/>
      <c r="Y30" s="139" t="e">
        <f>(X30/X41)*100</f>
        <v>#DIV/0!</v>
      </c>
      <c r="Z30" s="148"/>
      <c r="AA30" s="139" t="e">
        <f>(Z30/Z41)*100</f>
        <v>#DIV/0!</v>
      </c>
      <c r="AB30" s="129"/>
      <c r="AC30" s="139" t="e">
        <f>(AB30/AB41)*100</f>
        <v>#DIV/0!</v>
      </c>
      <c r="AD30" s="130">
        <f t="shared" si="3"/>
        <v>0</v>
      </c>
      <c r="AE30" s="139" t="e">
        <f>(AD30/AD41)*100</f>
        <v>#DIV/0!</v>
      </c>
      <c r="AF30" s="130">
        <f t="shared" si="4"/>
        <v>0</v>
      </c>
      <c r="AG30" s="139" t="e">
        <f>(AF30/AF41)*100</f>
        <v>#DIV/0!</v>
      </c>
      <c r="AH30" s="131"/>
      <c r="AI30" s="148"/>
      <c r="AJ30" s="139" t="e">
        <f>(AI30/AI41)*100</f>
        <v>#DIV/0!</v>
      </c>
      <c r="AK30" s="148"/>
      <c r="AL30" s="139" t="e">
        <f>(AK30/AK41)*100</f>
        <v>#DIV/0!</v>
      </c>
      <c r="AM30" s="148"/>
      <c r="AN30" s="139" t="e">
        <f>(AM30/AM41)*100</f>
        <v>#DIV/0!</v>
      </c>
      <c r="AO30" s="148"/>
      <c r="AP30" s="139" t="e">
        <f>(AO30/AO41)*100</f>
        <v>#DIV/0!</v>
      </c>
      <c r="AQ30" s="130">
        <f t="shared" si="5"/>
        <v>0</v>
      </c>
      <c r="AR30" s="139" t="e">
        <f>(AQ30/AQ41)*100</f>
        <v>#DIV/0!</v>
      </c>
      <c r="AS30" s="148"/>
      <c r="AT30" s="139" t="e">
        <f>(AS30/AS41)*100</f>
        <v>#DIV/0!</v>
      </c>
      <c r="AU30" s="153"/>
      <c r="AV30" s="139" t="e">
        <f>(AU30/AU41)*100</f>
        <v>#DIV/0!</v>
      </c>
      <c r="AW30" s="130">
        <f t="shared" si="6"/>
        <v>0</v>
      </c>
      <c r="AX30" s="139" t="e">
        <f>(AW30/AW41)*100</f>
        <v>#DIV/0!</v>
      </c>
      <c r="AY30" s="183"/>
      <c r="AZ30" s="139" t="e">
        <f>(AY30/AY41)*100</f>
        <v>#DIV/0!</v>
      </c>
      <c r="BA30" s="154"/>
      <c r="BB30" s="139" t="e">
        <f>(BA30/BA41)*100</f>
        <v>#DIV/0!</v>
      </c>
      <c r="BC30" s="129"/>
      <c r="BD30" s="139" t="e">
        <f>(BC30/BC41)*100</f>
        <v>#DIV/0!</v>
      </c>
      <c r="BE30" s="130">
        <f t="shared" si="7"/>
        <v>0</v>
      </c>
      <c r="BF30" s="139" t="e">
        <f>(BE30/BE41)*100</f>
        <v>#DIV/0!</v>
      </c>
      <c r="BG30" s="131"/>
      <c r="BH30" s="139" t="e">
        <f>(BG30/BG41)*100</f>
        <v>#DIV/0!</v>
      </c>
      <c r="BI30" s="148"/>
      <c r="BJ30" s="139" t="e">
        <f>(BI30/BI41)*100</f>
        <v>#DIV/0!</v>
      </c>
      <c r="BK30" s="154"/>
      <c r="BL30" s="139" t="e">
        <f>(BK30/BK41)*100</f>
        <v>#DIV/0!</v>
      </c>
      <c r="BM30" s="192">
        <f t="shared" si="8"/>
        <v>0</v>
      </c>
      <c r="BN30" s="139" t="e">
        <f>(BM30/BM41)*100</f>
        <v>#DIV/0!</v>
      </c>
      <c r="BO30" s="133"/>
      <c r="BP30" s="192">
        <f t="shared" si="9"/>
        <v>0</v>
      </c>
      <c r="BQ30" s="139" t="e">
        <f>(BP30/BP41)*100</f>
        <v>#DIV/0!</v>
      </c>
      <c r="BR30" s="134"/>
      <c r="BS30" s="148"/>
      <c r="BT30" s="139" t="e">
        <f>(BS30/BS41)*100</f>
        <v>#DIV/0!</v>
      </c>
      <c r="BU30" s="129"/>
      <c r="BV30" s="5"/>
      <c r="BW30" s="5"/>
      <c r="BX30" s="5"/>
    </row>
    <row r="31" spans="2:76" x14ac:dyDescent="0.25">
      <c r="B31" s="37">
        <v>22</v>
      </c>
      <c r="C31" s="38" t="s">
        <v>65</v>
      </c>
      <c r="D31" s="148"/>
      <c r="E31" s="148"/>
      <c r="F31" s="148"/>
      <c r="G31" s="148"/>
      <c r="H31" s="148"/>
      <c r="I31" s="148"/>
      <c r="J31" s="130">
        <f t="shared" si="0"/>
        <v>0</v>
      </c>
      <c r="K31" s="151"/>
      <c r="L31" s="130">
        <f t="shared" si="1"/>
        <v>0</v>
      </c>
      <c r="M31" s="139" t="e">
        <f>(L31/L41)*100</f>
        <v>#DIV/0!</v>
      </c>
      <c r="N31" s="129"/>
      <c r="O31" s="139" t="e">
        <f>(N31/N41)*100</f>
        <v>#DIV/0!</v>
      </c>
      <c r="P31" s="148"/>
      <c r="Q31" s="139" t="e">
        <f>(P31/P41)*100</f>
        <v>#DIV/0!</v>
      </c>
      <c r="R31" s="152"/>
      <c r="S31" s="139" t="e">
        <f>(R31/R41)*100</f>
        <v>#DIV/0!</v>
      </c>
      <c r="T31" s="130">
        <f>SUM(R31,P31)</f>
        <v>0</v>
      </c>
      <c r="U31" s="139" t="e">
        <f>(T31/T41)*100</f>
        <v>#DIV/0!</v>
      </c>
      <c r="V31" s="129">
        <v>0</v>
      </c>
      <c r="W31" s="139" t="e">
        <f>(V31/V41)*100</f>
        <v>#DIV/0!</v>
      </c>
      <c r="X31" s="148"/>
      <c r="Y31" s="139" t="e">
        <f>(X31/X41)*100</f>
        <v>#DIV/0!</v>
      </c>
      <c r="Z31" s="148"/>
      <c r="AA31" s="139" t="e">
        <f>(Z31/Z41)*100</f>
        <v>#DIV/0!</v>
      </c>
      <c r="AB31" s="136"/>
      <c r="AC31" s="139" t="e">
        <f>(AB31/AB41)*100</f>
        <v>#DIV/0!</v>
      </c>
      <c r="AD31" s="130">
        <f t="shared" si="3"/>
        <v>0</v>
      </c>
      <c r="AE31" s="139" t="e">
        <f>(AD31/AD41)*100</f>
        <v>#DIV/0!</v>
      </c>
      <c r="AF31" s="130">
        <f t="shared" si="4"/>
        <v>0</v>
      </c>
      <c r="AG31" s="139" t="e">
        <f>(AF31/AF41)*100</f>
        <v>#DIV/0!</v>
      </c>
      <c r="AH31" s="131"/>
      <c r="AI31" s="148"/>
      <c r="AJ31" s="139" t="e">
        <f>(AI31/AI41)*100</f>
        <v>#DIV/0!</v>
      </c>
      <c r="AK31" s="148"/>
      <c r="AL31" s="139" t="e">
        <f>(AK31/AK41)*100</f>
        <v>#DIV/0!</v>
      </c>
      <c r="AM31" s="148"/>
      <c r="AN31" s="139" t="e">
        <f>(AM31/AM41)*100</f>
        <v>#DIV/0!</v>
      </c>
      <c r="AO31" s="148"/>
      <c r="AP31" s="139" t="e">
        <f>(AO31/AO41)*100</f>
        <v>#DIV/0!</v>
      </c>
      <c r="AQ31" s="130">
        <f t="shared" si="5"/>
        <v>0</v>
      </c>
      <c r="AR31" s="139" t="e">
        <f>(AQ31/AQ41)*100</f>
        <v>#DIV/0!</v>
      </c>
      <c r="AS31" s="148"/>
      <c r="AT31" s="139" t="e">
        <f>(AS31/AS41)*100</f>
        <v>#DIV/0!</v>
      </c>
      <c r="AU31" s="153"/>
      <c r="AV31" s="139" t="e">
        <f>(AU31/AU41)*100</f>
        <v>#DIV/0!</v>
      </c>
      <c r="AW31" s="130">
        <f t="shared" si="6"/>
        <v>0</v>
      </c>
      <c r="AX31" s="139" t="e">
        <f>(AW31/AW41)*100</f>
        <v>#DIV/0!</v>
      </c>
      <c r="AY31" s="183"/>
      <c r="AZ31" s="139" t="e">
        <f>(AY31/AY41)*100</f>
        <v>#DIV/0!</v>
      </c>
      <c r="BA31" s="154"/>
      <c r="BB31" s="139" t="e">
        <f>(BA31/BA41)*100</f>
        <v>#DIV/0!</v>
      </c>
      <c r="BC31" s="129"/>
      <c r="BD31" s="139" t="e">
        <f>(BC31/BC41)*100</f>
        <v>#DIV/0!</v>
      </c>
      <c r="BE31" s="130">
        <f t="shared" si="7"/>
        <v>0</v>
      </c>
      <c r="BF31" s="139" t="e">
        <f>(BE31/BE41)*100</f>
        <v>#DIV/0!</v>
      </c>
      <c r="BG31" s="131"/>
      <c r="BH31" s="139" t="e">
        <f>(BG31/BG41)*100</f>
        <v>#DIV/0!</v>
      </c>
      <c r="BI31" s="148"/>
      <c r="BJ31" s="139" t="e">
        <f>(BI31/BI41)*100</f>
        <v>#DIV/0!</v>
      </c>
      <c r="BK31" s="154"/>
      <c r="BL31" s="139" t="e">
        <f>(BK31/BK41)*100</f>
        <v>#DIV/0!</v>
      </c>
      <c r="BM31" s="192">
        <f t="shared" si="8"/>
        <v>0</v>
      </c>
      <c r="BN31" s="139" t="e">
        <f>(BM31/BM41)*100</f>
        <v>#DIV/0!</v>
      </c>
      <c r="BO31" s="133"/>
      <c r="BP31" s="192">
        <f t="shared" si="9"/>
        <v>0</v>
      </c>
      <c r="BQ31" s="139" t="e">
        <f>(BP31/BP41)*100</f>
        <v>#DIV/0!</v>
      </c>
      <c r="BR31" s="134"/>
      <c r="BS31" s="148"/>
      <c r="BT31" s="139" t="e">
        <f>(BS31/BS41)*100</f>
        <v>#DIV/0!</v>
      </c>
      <c r="BU31" s="129"/>
      <c r="BV31" s="5"/>
      <c r="BW31" s="5"/>
      <c r="BX31" s="5"/>
    </row>
    <row r="32" spans="2:76" x14ac:dyDescent="0.25">
      <c r="B32" s="37">
        <v>23</v>
      </c>
      <c r="C32" s="39" t="s">
        <v>132</v>
      </c>
      <c r="D32" s="148"/>
      <c r="E32" s="148"/>
      <c r="F32" s="148"/>
      <c r="G32" s="148"/>
      <c r="H32" s="148"/>
      <c r="I32" s="148"/>
      <c r="J32" s="130">
        <f t="shared" si="0"/>
        <v>0</v>
      </c>
      <c r="K32" s="151"/>
      <c r="L32" s="130">
        <f t="shared" si="1"/>
        <v>0</v>
      </c>
      <c r="M32" s="139" t="e">
        <f>(L32/L41)*100</f>
        <v>#DIV/0!</v>
      </c>
      <c r="N32" s="129"/>
      <c r="O32" s="139" t="e">
        <f>(N32/N41)*100</f>
        <v>#DIV/0!</v>
      </c>
      <c r="P32" s="148"/>
      <c r="Q32" s="139" t="e">
        <f>(P32/P41)*100</f>
        <v>#DIV/0!</v>
      </c>
      <c r="R32" s="152"/>
      <c r="S32" s="139" t="e">
        <f>(R32/R41)*100</f>
        <v>#DIV/0!</v>
      </c>
      <c r="T32" s="130">
        <f t="shared" si="2"/>
        <v>0</v>
      </c>
      <c r="U32" s="139" t="e">
        <f>(T32/T41)*100</f>
        <v>#DIV/0!</v>
      </c>
      <c r="V32" s="129">
        <v>0</v>
      </c>
      <c r="W32" s="139" t="e">
        <f>(V32/V41)*100</f>
        <v>#DIV/0!</v>
      </c>
      <c r="X32" s="148"/>
      <c r="Y32" s="139" t="e">
        <f>(X32/X41)*100</f>
        <v>#DIV/0!</v>
      </c>
      <c r="Z32" s="148"/>
      <c r="AA32" s="139" t="e">
        <f>(Z32/Z41)*100</f>
        <v>#DIV/0!</v>
      </c>
      <c r="AB32" s="129"/>
      <c r="AC32" s="139" t="e">
        <f>(AB32/AB41)*100</f>
        <v>#DIV/0!</v>
      </c>
      <c r="AD32" s="130">
        <f t="shared" si="3"/>
        <v>0</v>
      </c>
      <c r="AE32" s="139" t="e">
        <f>(AD32/AD41)*100</f>
        <v>#DIV/0!</v>
      </c>
      <c r="AF32" s="130">
        <f t="shared" si="4"/>
        <v>0</v>
      </c>
      <c r="AG32" s="139" t="e">
        <f>(AF32/AF41)*100</f>
        <v>#DIV/0!</v>
      </c>
      <c r="AH32" s="131"/>
      <c r="AI32" s="148"/>
      <c r="AJ32" s="139" t="e">
        <f>(AI32/AI41)*100</f>
        <v>#DIV/0!</v>
      </c>
      <c r="AK32" s="148"/>
      <c r="AL32" s="139" t="e">
        <f>(AK32/AK41)*100</f>
        <v>#DIV/0!</v>
      </c>
      <c r="AM32" s="148"/>
      <c r="AN32" s="139" t="e">
        <f>(AM32/AM41)*100</f>
        <v>#DIV/0!</v>
      </c>
      <c r="AO32" s="148"/>
      <c r="AP32" s="139" t="e">
        <f>(AO32/AO41)*100</f>
        <v>#DIV/0!</v>
      </c>
      <c r="AQ32" s="130">
        <f t="shared" si="5"/>
        <v>0</v>
      </c>
      <c r="AR32" s="139" t="e">
        <f>(AQ32/AQ41)*100</f>
        <v>#DIV/0!</v>
      </c>
      <c r="AS32" s="148"/>
      <c r="AT32" s="139" t="e">
        <f>(AS32/AS41)*100</f>
        <v>#DIV/0!</v>
      </c>
      <c r="AU32" s="153"/>
      <c r="AV32" s="139" t="e">
        <f>(AU32/AU41)*100</f>
        <v>#DIV/0!</v>
      </c>
      <c r="AW32" s="130">
        <f t="shared" si="6"/>
        <v>0</v>
      </c>
      <c r="AX32" s="139" t="e">
        <f>(AW32/AW41)*100</f>
        <v>#DIV/0!</v>
      </c>
      <c r="AY32" s="183"/>
      <c r="AZ32" s="139" t="e">
        <f>(AY32/AY41)*100</f>
        <v>#DIV/0!</v>
      </c>
      <c r="BA32" s="154"/>
      <c r="BB32" s="139" t="e">
        <f>(BA32/BA41)*100</f>
        <v>#DIV/0!</v>
      </c>
      <c r="BC32" s="129"/>
      <c r="BD32" s="139" t="e">
        <f>(BC32/BC41)*100</f>
        <v>#DIV/0!</v>
      </c>
      <c r="BE32" s="130">
        <f t="shared" si="7"/>
        <v>0</v>
      </c>
      <c r="BF32" s="139" t="e">
        <f>(BE32/BE41)*100</f>
        <v>#DIV/0!</v>
      </c>
      <c r="BG32" s="131"/>
      <c r="BH32" s="139" t="e">
        <f>(BG32/BG41)*100</f>
        <v>#DIV/0!</v>
      </c>
      <c r="BI32" s="148"/>
      <c r="BJ32" s="139" t="e">
        <f>(BI32/BI41)*100</f>
        <v>#DIV/0!</v>
      </c>
      <c r="BK32" s="154"/>
      <c r="BL32" s="139" t="e">
        <f>(BK32/BK41)*100</f>
        <v>#DIV/0!</v>
      </c>
      <c r="BM32" s="192">
        <f t="shared" si="8"/>
        <v>0</v>
      </c>
      <c r="BN32" s="139" t="e">
        <f>(BM32/BM41)*100</f>
        <v>#DIV/0!</v>
      </c>
      <c r="BO32" s="133"/>
      <c r="BP32" s="192">
        <f t="shared" si="9"/>
        <v>0</v>
      </c>
      <c r="BQ32" s="139" t="e">
        <f>(BP32/BP41)*100</f>
        <v>#DIV/0!</v>
      </c>
      <c r="BR32" s="134"/>
      <c r="BS32" s="148"/>
      <c r="BT32" s="139" t="e">
        <f>(BS32/BS41)*100</f>
        <v>#DIV/0!</v>
      </c>
      <c r="BU32" s="129"/>
      <c r="BV32" s="5"/>
      <c r="BW32" s="5"/>
      <c r="BX32" s="5"/>
    </row>
    <row r="33" spans="2:77" x14ac:dyDescent="0.25">
      <c r="B33" s="37">
        <v>24</v>
      </c>
      <c r="C33" s="39" t="s">
        <v>9</v>
      </c>
      <c r="D33" s="148"/>
      <c r="E33" s="148"/>
      <c r="F33" s="148"/>
      <c r="G33" s="148"/>
      <c r="H33" s="148"/>
      <c r="I33" s="148"/>
      <c r="J33" s="130">
        <f t="shared" si="0"/>
        <v>0</v>
      </c>
      <c r="K33" s="151"/>
      <c r="L33" s="130">
        <f t="shared" si="1"/>
        <v>0</v>
      </c>
      <c r="M33" s="139" t="e">
        <f>(L33/L41)*100</f>
        <v>#DIV/0!</v>
      </c>
      <c r="N33" s="129"/>
      <c r="O33" s="139" t="e">
        <f>(N33/N41)*100</f>
        <v>#DIV/0!</v>
      </c>
      <c r="P33" s="148"/>
      <c r="Q33" s="139" t="e">
        <f>(P33/P41)*100</f>
        <v>#DIV/0!</v>
      </c>
      <c r="R33" s="152"/>
      <c r="S33" s="139" t="e">
        <f>(R33/R41)*100</f>
        <v>#DIV/0!</v>
      </c>
      <c r="T33" s="130">
        <f t="shared" si="2"/>
        <v>0</v>
      </c>
      <c r="U33" s="139" t="e">
        <f>(T33/T41)*100</f>
        <v>#DIV/0!</v>
      </c>
      <c r="V33" s="129">
        <v>0</v>
      </c>
      <c r="W33" s="139" t="e">
        <f>(V33/V41)*100</f>
        <v>#DIV/0!</v>
      </c>
      <c r="X33" s="148"/>
      <c r="Y33" s="139" t="e">
        <f>(X33/X41)*100</f>
        <v>#DIV/0!</v>
      </c>
      <c r="Z33" s="148"/>
      <c r="AA33" s="139" t="e">
        <f>(Z33/Z41)*100</f>
        <v>#DIV/0!</v>
      </c>
      <c r="AB33" s="129"/>
      <c r="AC33" s="139" t="e">
        <f>(AB33/AB41)*100</f>
        <v>#DIV/0!</v>
      </c>
      <c r="AD33" s="130">
        <f t="shared" si="3"/>
        <v>0</v>
      </c>
      <c r="AE33" s="139" t="e">
        <f>(AD33/AD41)*100</f>
        <v>#DIV/0!</v>
      </c>
      <c r="AF33" s="130">
        <f t="shared" si="4"/>
        <v>0</v>
      </c>
      <c r="AG33" s="139" t="e">
        <f>(AF33/AF41)*100</f>
        <v>#DIV/0!</v>
      </c>
      <c r="AH33" s="131"/>
      <c r="AI33" s="148"/>
      <c r="AJ33" s="139" t="e">
        <f>(AI33/AI41)*100</f>
        <v>#DIV/0!</v>
      </c>
      <c r="AK33" s="148"/>
      <c r="AL33" s="139" t="e">
        <f>(AK33/AK41)*100</f>
        <v>#DIV/0!</v>
      </c>
      <c r="AM33" s="148"/>
      <c r="AN33" s="139" t="e">
        <f>(AM33/AM41)*100</f>
        <v>#DIV/0!</v>
      </c>
      <c r="AO33" s="148"/>
      <c r="AP33" s="139" t="e">
        <f>(AO33/AO41)*100</f>
        <v>#DIV/0!</v>
      </c>
      <c r="AQ33" s="130">
        <f t="shared" si="5"/>
        <v>0</v>
      </c>
      <c r="AR33" s="139" t="e">
        <f>(AQ33/AQ41)*100</f>
        <v>#DIV/0!</v>
      </c>
      <c r="AS33" s="148"/>
      <c r="AT33" s="139" t="e">
        <f>(AS33/AS41)*100</f>
        <v>#DIV/0!</v>
      </c>
      <c r="AU33" s="153"/>
      <c r="AV33" s="139" t="e">
        <f>(AU33/AU41)*100</f>
        <v>#DIV/0!</v>
      </c>
      <c r="AW33" s="130">
        <f t="shared" si="6"/>
        <v>0</v>
      </c>
      <c r="AX33" s="139" t="e">
        <f>(AW33/AW41)*100</f>
        <v>#DIV/0!</v>
      </c>
      <c r="AY33" s="183"/>
      <c r="AZ33" s="139" t="e">
        <f>(AY33/AY41)*100</f>
        <v>#DIV/0!</v>
      </c>
      <c r="BA33" s="154"/>
      <c r="BB33" s="139" t="e">
        <f>(BA33/BA41)*100</f>
        <v>#DIV/0!</v>
      </c>
      <c r="BC33" s="129"/>
      <c r="BD33" s="139" t="e">
        <f>(BC33/BC41)*100</f>
        <v>#DIV/0!</v>
      </c>
      <c r="BE33" s="185">
        <f>SUM(BC33+BA33)</f>
        <v>0</v>
      </c>
      <c r="BF33" s="139" t="e">
        <f>(BE33/BE41)*100</f>
        <v>#DIV/0!</v>
      </c>
      <c r="BG33" s="131"/>
      <c r="BH33" s="139" t="e">
        <f>(BG33/BG41)*100</f>
        <v>#DIV/0!</v>
      </c>
      <c r="BI33" s="148"/>
      <c r="BJ33" s="139" t="e">
        <f>(BI33/BI41)*100</f>
        <v>#DIV/0!</v>
      </c>
      <c r="BK33" s="154"/>
      <c r="BL33" s="139" t="e">
        <f>(BK33/BK41)*100</f>
        <v>#DIV/0!</v>
      </c>
      <c r="BM33" s="192">
        <f t="shared" si="8"/>
        <v>0</v>
      </c>
      <c r="BN33" s="139" t="e">
        <f>(BM33/BM41)*100</f>
        <v>#DIV/0!</v>
      </c>
      <c r="BO33" s="133"/>
      <c r="BP33" s="192">
        <f t="shared" si="9"/>
        <v>0</v>
      </c>
      <c r="BQ33" s="139" t="e">
        <f>(BP33/BP41)*100</f>
        <v>#DIV/0!</v>
      </c>
      <c r="BR33" s="134"/>
      <c r="BS33" s="148"/>
      <c r="BT33" s="139" t="e">
        <f>(BS33/BS41)*100</f>
        <v>#DIV/0!</v>
      </c>
      <c r="BU33" s="129"/>
      <c r="BV33" s="5"/>
      <c r="BW33" s="5"/>
      <c r="BX33" s="5"/>
    </row>
    <row r="34" spans="2:77" x14ac:dyDescent="0.25">
      <c r="B34" s="37">
        <v>25</v>
      </c>
      <c r="C34" s="39" t="s">
        <v>8</v>
      </c>
      <c r="D34" s="148"/>
      <c r="E34" s="148"/>
      <c r="F34" s="148"/>
      <c r="G34" s="148"/>
      <c r="H34" s="148"/>
      <c r="I34" s="148"/>
      <c r="J34" s="130">
        <f t="shared" si="0"/>
        <v>0</v>
      </c>
      <c r="K34" s="151"/>
      <c r="L34" s="130">
        <f t="shared" si="1"/>
        <v>0</v>
      </c>
      <c r="M34" s="139" t="e">
        <f>(L34/L41)*100</f>
        <v>#DIV/0!</v>
      </c>
      <c r="N34" s="129"/>
      <c r="O34" s="139" t="e">
        <f>(N34/N41)*100</f>
        <v>#DIV/0!</v>
      </c>
      <c r="P34" s="148"/>
      <c r="Q34" s="139" t="e">
        <f>(P34/P41)*100</f>
        <v>#DIV/0!</v>
      </c>
      <c r="R34" s="152"/>
      <c r="S34" s="139" t="e">
        <f>(R34/R41)*100</f>
        <v>#DIV/0!</v>
      </c>
      <c r="T34" s="130">
        <f t="shared" si="2"/>
        <v>0</v>
      </c>
      <c r="U34" s="139" t="e">
        <f>(T34/T41)*100</f>
        <v>#DIV/0!</v>
      </c>
      <c r="V34" s="129">
        <v>0</v>
      </c>
      <c r="W34" s="139" t="e">
        <f>(V34/V41)*100</f>
        <v>#DIV/0!</v>
      </c>
      <c r="X34" s="148"/>
      <c r="Y34" s="139" t="e">
        <f>(X34/X41)*100</f>
        <v>#DIV/0!</v>
      </c>
      <c r="Z34" s="148"/>
      <c r="AA34" s="139" t="e">
        <f>(Z34/Z41)*100</f>
        <v>#DIV/0!</v>
      </c>
      <c r="AB34" s="129"/>
      <c r="AC34" s="139" t="e">
        <f>(AB34/AB41)*100</f>
        <v>#DIV/0!</v>
      </c>
      <c r="AD34" s="130">
        <f t="shared" si="3"/>
        <v>0</v>
      </c>
      <c r="AE34" s="139" t="e">
        <f>(AD34/AD41)*100</f>
        <v>#DIV/0!</v>
      </c>
      <c r="AF34" s="130">
        <f t="shared" si="4"/>
        <v>0</v>
      </c>
      <c r="AG34" s="139" t="e">
        <f>(AF34/AF41)*100</f>
        <v>#DIV/0!</v>
      </c>
      <c r="AH34" s="131"/>
      <c r="AI34" s="148"/>
      <c r="AJ34" s="139" t="e">
        <f>(AI34/AI41)*100</f>
        <v>#DIV/0!</v>
      </c>
      <c r="AK34" s="148"/>
      <c r="AL34" s="139" t="e">
        <f>(AK34/AK41)*100</f>
        <v>#DIV/0!</v>
      </c>
      <c r="AM34" s="148"/>
      <c r="AN34" s="139" t="e">
        <f>(AM34/AM41)*100</f>
        <v>#DIV/0!</v>
      </c>
      <c r="AO34" s="148"/>
      <c r="AP34" s="139" t="e">
        <f>(AO34/AO41)*100</f>
        <v>#DIV/0!</v>
      </c>
      <c r="AQ34" s="130">
        <f t="shared" si="5"/>
        <v>0</v>
      </c>
      <c r="AR34" s="139" t="e">
        <f>(AQ34/AQ41)*100</f>
        <v>#DIV/0!</v>
      </c>
      <c r="AS34" s="148"/>
      <c r="AT34" s="139" t="e">
        <f>(AS34/AS41)*100</f>
        <v>#DIV/0!</v>
      </c>
      <c r="AU34" s="153"/>
      <c r="AV34" s="139" t="e">
        <f>(AU34/AU41)*100</f>
        <v>#DIV/0!</v>
      </c>
      <c r="AW34" s="130">
        <f t="shared" si="6"/>
        <v>0</v>
      </c>
      <c r="AX34" s="139" t="e">
        <f>(AW34/AW41)*100</f>
        <v>#DIV/0!</v>
      </c>
      <c r="AY34" s="183"/>
      <c r="AZ34" s="139" t="e">
        <f>(AY34/AY41)*100</f>
        <v>#DIV/0!</v>
      </c>
      <c r="BA34" s="154"/>
      <c r="BB34" s="139" t="e">
        <f>(BA34/BA41)*100</f>
        <v>#DIV/0!</v>
      </c>
      <c r="BC34" s="129"/>
      <c r="BD34" s="139" t="e">
        <f>(BC34/BC41)*100</f>
        <v>#DIV/0!</v>
      </c>
      <c r="BE34" s="130">
        <f t="shared" si="7"/>
        <v>0</v>
      </c>
      <c r="BF34" s="139" t="e">
        <f>(BE34/BE41)*100</f>
        <v>#DIV/0!</v>
      </c>
      <c r="BG34" s="131"/>
      <c r="BH34" s="139" t="e">
        <f>(BG34/BG41)*100</f>
        <v>#DIV/0!</v>
      </c>
      <c r="BI34" s="148"/>
      <c r="BJ34" s="139" t="e">
        <f>(BI34/BI41)*100</f>
        <v>#DIV/0!</v>
      </c>
      <c r="BK34" s="154"/>
      <c r="BL34" s="139" t="e">
        <f>(BK34/BK41)*100</f>
        <v>#DIV/0!</v>
      </c>
      <c r="BM34" s="192">
        <f t="shared" si="8"/>
        <v>0</v>
      </c>
      <c r="BN34" s="139" t="e">
        <f>(BM34/BM41)*100</f>
        <v>#DIV/0!</v>
      </c>
      <c r="BO34" s="133"/>
      <c r="BP34" s="192">
        <f t="shared" si="9"/>
        <v>0</v>
      </c>
      <c r="BQ34" s="139" t="e">
        <f>(BP34/BP41)*100</f>
        <v>#DIV/0!</v>
      </c>
      <c r="BR34" s="134"/>
      <c r="BS34" s="148"/>
      <c r="BT34" s="139" t="e">
        <f>(BS34/BS41)*100</f>
        <v>#DIV/0!</v>
      </c>
      <c r="BU34" s="129"/>
      <c r="BV34" s="5"/>
      <c r="BW34" s="5"/>
      <c r="BX34" s="5"/>
    </row>
    <row r="35" spans="2:77" x14ac:dyDescent="0.25">
      <c r="B35" s="37">
        <v>26</v>
      </c>
      <c r="C35" s="39" t="s">
        <v>134</v>
      </c>
      <c r="D35" s="148"/>
      <c r="E35" s="148"/>
      <c r="F35" s="148"/>
      <c r="G35" s="148"/>
      <c r="H35" s="148"/>
      <c r="I35" s="148"/>
      <c r="J35" s="130">
        <f t="shared" si="0"/>
        <v>0</v>
      </c>
      <c r="K35" s="151"/>
      <c r="L35" s="130">
        <f t="shared" si="1"/>
        <v>0</v>
      </c>
      <c r="M35" s="139" t="e">
        <f>(L35/L41)*100</f>
        <v>#DIV/0!</v>
      </c>
      <c r="N35" s="129"/>
      <c r="O35" s="139" t="e">
        <f>(N35/N41)*100</f>
        <v>#DIV/0!</v>
      </c>
      <c r="P35" s="148"/>
      <c r="Q35" s="139" t="e">
        <f>(P35/P41)*100</f>
        <v>#DIV/0!</v>
      </c>
      <c r="R35" s="152"/>
      <c r="S35" s="139" t="e">
        <f>(R35/R41)*100</f>
        <v>#DIV/0!</v>
      </c>
      <c r="T35" s="130">
        <f t="shared" si="2"/>
        <v>0</v>
      </c>
      <c r="U35" s="139" t="e">
        <f>(T35/T41)*100</f>
        <v>#DIV/0!</v>
      </c>
      <c r="V35" s="129">
        <v>0</v>
      </c>
      <c r="W35" s="139" t="e">
        <f>(V35/V41)*100</f>
        <v>#DIV/0!</v>
      </c>
      <c r="X35" s="148"/>
      <c r="Y35" s="139" t="e">
        <f>(X35/X41)*100</f>
        <v>#DIV/0!</v>
      </c>
      <c r="Z35" s="148"/>
      <c r="AA35" s="139" t="e">
        <f>(Z35/Z41)*100</f>
        <v>#DIV/0!</v>
      </c>
      <c r="AB35" s="129"/>
      <c r="AC35" s="139" t="e">
        <f>(AB35/AB41)*100</f>
        <v>#DIV/0!</v>
      </c>
      <c r="AD35" s="130">
        <f t="shared" si="3"/>
        <v>0</v>
      </c>
      <c r="AE35" s="139" t="e">
        <f>(AD35/AD41)*100</f>
        <v>#DIV/0!</v>
      </c>
      <c r="AF35" s="130">
        <f t="shared" si="4"/>
        <v>0</v>
      </c>
      <c r="AG35" s="139" t="e">
        <f>(AF35/AF41)*100</f>
        <v>#DIV/0!</v>
      </c>
      <c r="AH35" s="131"/>
      <c r="AI35" s="148"/>
      <c r="AJ35" s="139" t="e">
        <f>(AI35/AI41)*100</f>
        <v>#DIV/0!</v>
      </c>
      <c r="AK35" s="148"/>
      <c r="AL35" s="139" t="e">
        <f>(AK35/AK41)*100</f>
        <v>#DIV/0!</v>
      </c>
      <c r="AM35" s="148"/>
      <c r="AN35" s="139" t="e">
        <f>(AM35/AM41)*100</f>
        <v>#DIV/0!</v>
      </c>
      <c r="AO35" s="148"/>
      <c r="AP35" s="139" t="e">
        <f>(AO35/AO41)*100</f>
        <v>#DIV/0!</v>
      </c>
      <c r="AQ35" s="130">
        <f t="shared" si="5"/>
        <v>0</v>
      </c>
      <c r="AR35" s="139" t="e">
        <f>(AQ35/AQ41)*100</f>
        <v>#DIV/0!</v>
      </c>
      <c r="AS35" s="148"/>
      <c r="AT35" s="139" t="e">
        <f>(AS35/AS41)*100</f>
        <v>#DIV/0!</v>
      </c>
      <c r="AU35" s="153"/>
      <c r="AV35" s="139" t="e">
        <f>(AU35/AU41)*100</f>
        <v>#DIV/0!</v>
      </c>
      <c r="AW35" s="130">
        <f t="shared" si="6"/>
        <v>0</v>
      </c>
      <c r="AX35" s="139" t="e">
        <f>(AW35/AW41)*100</f>
        <v>#DIV/0!</v>
      </c>
      <c r="AY35" s="183"/>
      <c r="AZ35" s="139" t="e">
        <f>(AY35/AY41)*100</f>
        <v>#DIV/0!</v>
      </c>
      <c r="BA35" s="154"/>
      <c r="BB35" s="139" t="e">
        <f>(BA35/BA41)*100</f>
        <v>#DIV/0!</v>
      </c>
      <c r="BC35" s="129"/>
      <c r="BD35" s="139" t="e">
        <f>(BC35/BC41)*100</f>
        <v>#DIV/0!</v>
      </c>
      <c r="BE35" s="130">
        <f t="shared" si="7"/>
        <v>0</v>
      </c>
      <c r="BF35" s="139" t="e">
        <f>(BE35/BE41)*100</f>
        <v>#DIV/0!</v>
      </c>
      <c r="BG35" s="131"/>
      <c r="BH35" s="139" t="e">
        <f>(BG35/BG41)*100</f>
        <v>#DIV/0!</v>
      </c>
      <c r="BI35" s="148"/>
      <c r="BJ35" s="139" t="e">
        <f>(BI35/BI41)*100</f>
        <v>#DIV/0!</v>
      </c>
      <c r="BK35" s="154"/>
      <c r="BL35" s="139" t="e">
        <f>(BK35/BK41)*100</f>
        <v>#DIV/0!</v>
      </c>
      <c r="BM35" s="192">
        <f t="shared" si="8"/>
        <v>0</v>
      </c>
      <c r="BN35" s="139" t="e">
        <f>(BM35/BM41)*100</f>
        <v>#DIV/0!</v>
      </c>
      <c r="BO35" s="133"/>
      <c r="BP35" s="192">
        <f t="shared" si="9"/>
        <v>0</v>
      </c>
      <c r="BQ35" s="139" t="e">
        <f>(BP35/BP41)*100</f>
        <v>#DIV/0!</v>
      </c>
      <c r="BR35" s="134"/>
      <c r="BS35" s="148"/>
      <c r="BT35" s="139" t="e">
        <f>(BS35/BS41)*100</f>
        <v>#DIV/0!</v>
      </c>
      <c r="BU35" s="129"/>
      <c r="BV35" s="5"/>
      <c r="BW35" s="5"/>
      <c r="BX35" s="5"/>
    </row>
    <row r="36" spans="2:77" x14ac:dyDescent="0.25">
      <c r="B36" s="37">
        <v>27</v>
      </c>
      <c r="C36" s="39" t="s">
        <v>135</v>
      </c>
      <c r="D36" s="148"/>
      <c r="E36" s="148"/>
      <c r="F36" s="148"/>
      <c r="G36" s="148"/>
      <c r="H36" s="148"/>
      <c r="I36" s="148"/>
      <c r="J36" s="130">
        <f t="shared" si="0"/>
        <v>0</v>
      </c>
      <c r="K36" s="151"/>
      <c r="L36" s="130">
        <f t="shared" si="1"/>
        <v>0</v>
      </c>
      <c r="M36" s="139" t="e">
        <f>(L36/L41)*100</f>
        <v>#DIV/0!</v>
      </c>
      <c r="N36" s="129"/>
      <c r="O36" s="139" t="e">
        <f>(N36/N41)*100</f>
        <v>#DIV/0!</v>
      </c>
      <c r="P36" s="148"/>
      <c r="Q36" s="139" t="e">
        <f>(P36/P41)*100</f>
        <v>#DIV/0!</v>
      </c>
      <c r="R36" s="152"/>
      <c r="S36" s="139" t="e">
        <f>(R36/R41)*100</f>
        <v>#DIV/0!</v>
      </c>
      <c r="T36" s="130">
        <f t="shared" si="2"/>
        <v>0</v>
      </c>
      <c r="U36" s="139" t="e">
        <f>(T36/T41)*100</f>
        <v>#DIV/0!</v>
      </c>
      <c r="V36" s="129">
        <v>0</v>
      </c>
      <c r="W36" s="139" t="e">
        <f>(V36/V41)*100</f>
        <v>#DIV/0!</v>
      </c>
      <c r="X36" s="148"/>
      <c r="Y36" s="139" t="e">
        <f>(X36/X41)*100</f>
        <v>#DIV/0!</v>
      </c>
      <c r="Z36" s="148"/>
      <c r="AA36" s="139" t="e">
        <f>(Z36/Z41)*100</f>
        <v>#DIV/0!</v>
      </c>
      <c r="AB36" s="129"/>
      <c r="AC36" s="139" t="e">
        <f>(AB36/AB41)*100</f>
        <v>#DIV/0!</v>
      </c>
      <c r="AD36" s="130">
        <f t="shared" si="3"/>
        <v>0</v>
      </c>
      <c r="AE36" s="139" t="e">
        <f>(AD36/AD41)*100</f>
        <v>#DIV/0!</v>
      </c>
      <c r="AF36" s="130">
        <f t="shared" si="4"/>
        <v>0</v>
      </c>
      <c r="AG36" s="139" t="e">
        <f>(AF36/AF41)*100</f>
        <v>#DIV/0!</v>
      </c>
      <c r="AH36" s="131"/>
      <c r="AI36" s="148"/>
      <c r="AJ36" s="139" t="e">
        <f>(AI36/AI41)*100</f>
        <v>#DIV/0!</v>
      </c>
      <c r="AK36" s="148"/>
      <c r="AL36" s="139" t="e">
        <f>(AK36/AK41)*100</f>
        <v>#DIV/0!</v>
      </c>
      <c r="AM36" s="148"/>
      <c r="AN36" s="139" t="e">
        <f>(AM36/AM41)*100</f>
        <v>#DIV/0!</v>
      </c>
      <c r="AO36" s="148"/>
      <c r="AP36" s="139" t="e">
        <f>(AO36/AO41)*100</f>
        <v>#DIV/0!</v>
      </c>
      <c r="AQ36" s="130">
        <f t="shared" si="5"/>
        <v>0</v>
      </c>
      <c r="AR36" s="139" t="e">
        <f>(AQ36/AQ41)*100</f>
        <v>#DIV/0!</v>
      </c>
      <c r="AS36" s="148"/>
      <c r="AT36" s="139" t="e">
        <f>(AS36/AS41)*100</f>
        <v>#DIV/0!</v>
      </c>
      <c r="AU36" s="153"/>
      <c r="AV36" s="139" t="e">
        <f>(AU36/AU41)*100</f>
        <v>#DIV/0!</v>
      </c>
      <c r="AW36" s="130">
        <f t="shared" si="6"/>
        <v>0</v>
      </c>
      <c r="AX36" s="139" t="e">
        <f>(AW36/AW41)*100</f>
        <v>#DIV/0!</v>
      </c>
      <c r="AY36" s="183"/>
      <c r="AZ36" s="139" t="e">
        <f>(AY36/AY41)*100</f>
        <v>#DIV/0!</v>
      </c>
      <c r="BA36" s="154"/>
      <c r="BB36" s="139" t="e">
        <f>(BA36/BA41)*100</f>
        <v>#DIV/0!</v>
      </c>
      <c r="BC36" s="129"/>
      <c r="BD36" s="139" t="e">
        <f>(BC36/BC41)*100</f>
        <v>#DIV/0!</v>
      </c>
      <c r="BE36" s="130">
        <f t="shared" si="7"/>
        <v>0</v>
      </c>
      <c r="BF36" s="139" t="e">
        <f>(BE36/BE41)*100</f>
        <v>#DIV/0!</v>
      </c>
      <c r="BG36" s="131"/>
      <c r="BH36" s="139" t="e">
        <f>(BG36/BG41)*100</f>
        <v>#DIV/0!</v>
      </c>
      <c r="BI36" s="148"/>
      <c r="BJ36" s="139" t="e">
        <f>(BI36/BI41)*100</f>
        <v>#DIV/0!</v>
      </c>
      <c r="BK36" s="154"/>
      <c r="BL36" s="139" t="e">
        <f>(BK36/BK41)*100</f>
        <v>#DIV/0!</v>
      </c>
      <c r="BM36" s="192">
        <f t="shared" si="8"/>
        <v>0</v>
      </c>
      <c r="BN36" s="139" t="e">
        <f>(BM36/BM41)*100</f>
        <v>#DIV/0!</v>
      </c>
      <c r="BO36" s="133"/>
      <c r="BP36" s="192">
        <f t="shared" si="9"/>
        <v>0</v>
      </c>
      <c r="BQ36" s="139" t="e">
        <f>(BP36/BP41)*100</f>
        <v>#DIV/0!</v>
      </c>
      <c r="BR36" s="134"/>
      <c r="BS36" s="148"/>
      <c r="BT36" s="139" t="e">
        <f>(BS36/BS41)*100</f>
        <v>#DIV/0!</v>
      </c>
      <c r="BU36" s="129"/>
      <c r="BV36" s="5"/>
      <c r="BW36" s="5"/>
      <c r="BX36" s="5"/>
    </row>
    <row r="37" spans="2:77" x14ac:dyDescent="0.25">
      <c r="B37" s="37">
        <v>28</v>
      </c>
      <c r="C37" s="40" t="s">
        <v>224</v>
      </c>
      <c r="D37" s="148"/>
      <c r="E37" s="148"/>
      <c r="F37" s="148"/>
      <c r="G37" s="148"/>
      <c r="H37" s="148"/>
      <c r="I37" s="148"/>
      <c r="J37" s="130">
        <f t="shared" si="0"/>
        <v>0</v>
      </c>
      <c r="K37" s="151"/>
      <c r="L37" s="130">
        <f t="shared" si="1"/>
        <v>0</v>
      </c>
      <c r="M37" s="139" t="e">
        <f>(L37/L41)*100</f>
        <v>#DIV/0!</v>
      </c>
      <c r="N37" s="135"/>
      <c r="O37" s="139" t="e">
        <f>(N37/N41)*100</f>
        <v>#DIV/0!</v>
      </c>
      <c r="P37" s="148"/>
      <c r="Q37" s="139" t="e">
        <f>(P37/P41)*100</f>
        <v>#DIV/0!</v>
      </c>
      <c r="R37" s="152"/>
      <c r="S37" s="139" t="e">
        <f>(R37/R41)*100</f>
        <v>#DIV/0!</v>
      </c>
      <c r="T37" s="130">
        <f t="shared" si="2"/>
        <v>0</v>
      </c>
      <c r="U37" s="139" t="e">
        <f>(T37/T41)*100</f>
        <v>#DIV/0!</v>
      </c>
      <c r="V37" s="135">
        <v>0</v>
      </c>
      <c r="W37" s="139" t="e">
        <f>(V37/V41)*100</f>
        <v>#DIV/0!</v>
      </c>
      <c r="X37" s="148"/>
      <c r="Y37" s="139" t="e">
        <f>(X37/X41)*100</f>
        <v>#DIV/0!</v>
      </c>
      <c r="Z37" s="148"/>
      <c r="AA37" s="139" t="e">
        <f>(Z37/Z41)*100</f>
        <v>#DIV/0!</v>
      </c>
      <c r="AB37" s="135"/>
      <c r="AC37" s="139" t="e">
        <f>(AB37/AB41)*100</f>
        <v>#DIV/0!</v>
      </c>
      <c r="AD37" s="130">
        <f t="shared" si="3"/>
        <v>0</v>
      </c>
      <c r="AE37" s="139" t="e">
        <f>(AD37/AD41)*100</f>
        <v>#DIV/0!</v>
      </c>
      <c r="AF37" s="130">
        <f t="shared" si="4"/>
        <v>0</v>
      </c>
      <c r="AG37" s="139" t="e">
        <f>(AF37/AF41)*100</f>
        <v>#DIV/0!</v>
      </c>
      <c r="AH37" s="137"/>
      <c r="AI37" s="148"/>
      <c r="AJ37" s="139" t="e">
        <f>(AI37/AI41)*100</f>
        <v>#DIV/0!</v>
      </c>
      <c r="AK37" s="148"/>
      <c r="AL37" s="139" t="e">
        <f>(AK37/AK41)*100</f>
        <v>#DIV/0!</v>
      </c>
      <c r="AM37" s="148"/>
      <c r="AN37" s="139" t="e">
        <f>(AM37/AM41)*100</f>
        <v>#DIV/0!</v>
      </c>
      <c r="AO37" s="148"/>
      <c r="AP37" s="139" t="e">
        <f>(AO37/AO41)*100</f>
        <v>#DIV/0!</v>
      </c>
      <c r="AQ37" s="130">
        <f t="shared" si="5"/>
        <v>0</v>
      </c>
      <c r="AR37" s="139" t="e">
        <f>(AQ37/AQ41)*100</f>
        <v>#DIV/0!</v>
      </c>
      <c r="AS37" s="148"/>
      <c r="AT37" s="139" t="e">
        <f>(AS37/AS41)*100</f>
        <v>#DIV/0!</v>
      </c>
      <c r="AU37" s="153"/>
      <c r="AV37" s="139" t="e">
        <f>(AU37/AU41)*100</f>
        <v>#DIV/0!</v>
      </c>
      <c r="AW37" s="130">
        <f t="shared" si="6"/>
        <v>0</v>
      </c>
      <c r="AX37" s="139" t="e">
        <f>(AW37/AW41)*100</f>
        <v>#DIV/0!</v>
      </c>
      <c r="AY37" s="184"/>
      <c r="AZ37" s="139" t="e">
        <f>(AY37/AY41)*100</f>
        <v>#DIV/0!</v>
      </c>
      <c r="BA37" s="154"/>
      <c r="BB37" s="139" t="e">
        <f>(BA37/BA41)*100</f>
        <v>#DIV/0!</v>
      </c>
      <c r="BC37" s="135"/>
      <c r="BD37" s="139" t="e">
        <f>(BC37/BC41)*100</f>
        <v>#DIV/0!</v>
      </c>
      <c r="BE37" s="130">
        <f t="shared" si="7"/>
        <v>0</v>
      </c>
      <c r="BF37" s="139" t="e">
        <f>(BE37/BE41)*100</f>
        <v>#DIV/0!</v>
      </c>
      <c r="BG37" s="137"/>
      <c r="BH37" s="139" t="e">
        <f>(BG37/BG41)*100</f>
        <v>#DIV/0!</v>
      </c>
      <c r="BI37" s="148"/>
      <c r="BJ37" s="139" t="e">
        <f>(BI37/BI41)*100</f>
        <v>#DIV/0!</v>
      </c>
      <c r="BK37" s="154"/>
      <c r="BL37" s="139" t="e">
        <f>(BK37/BK41)*100</f>
        <v>#DIV/0!</v>
      </c>
      <c r="BM37" s="192">
        <f t="shared" si="8"/>
        <v>0</v>
      </c>
      <c r="BN37" s="139" t="e">
        <f>(BM37/BM41)*100</f>
        <v>#DIV/0!</v>
      </c>
      <c r="BO37" s="133"/>
      <c r="BP37" s="192">
        <f t="shared" si="9"/>
        <v>0</v>
      </c>
      <c r="BQ37" s="139" t="e">
        <f>(BP37/BP41)*100</f>
        <v>#DIV/0!</v>
      </c>
      <c r="BR37" s="134"/>
      <c r="BS37" s="148"/>
      <c r="BT37" s="139" t="e">
        <f>(BS37/BS41)*100</f>
        <v>#DIV/0!</v>
      </c>
      <c r="BU37" s="135"/>
      <c r="BV37" s="5"/>
      <c r="BW37" s="5"/>
      <c r="BX37" s="5"/>
    </row>
    <row r="38" spans="2:77" x14ac:dyDescent="0.25">
      <c r="B38" s="72">
        <v>29</v>
      </c>
      <c r="C38" s="81" t="s">
        <v>133</v>
      </c>
      <c r="D38" s="148"/>
      <c r="E38" s="148"/>
      <c r="F38" s="148"/>
      <c r="G38" s="148"/>
      <c r="H38" s="148"/>
      <c r="I38" s="148"/>
      <c r="J38" s="130">
        <f t="shared" si="0"/>
        <v>0</v>
      </c>
      <c r="K38" s="151"/>
      <c r="L38" s="130">
        <f t="shared" si="1"/>
        <v>0</v>
      </c>
      <c r="M38" s="139" t="e">
        <f>(L38/L41)*100</f>
        <v>#DIV/0!</v>
      </c>
      <c r="N38" s="129"/>
      <c r="O38" s="139" t="e">
        <f>(N38/N41)*100</f>
        <v>#DIV/0!</v>
      </c>
      <c r="P38" s="148"/>
      <c r="Q38" s="139" t="e">
        <f>(P38/P41)*100</f>
        <v>#DIV/0!</v>
      </c>
      <c r="R38" s="152"/>
      <c r="S38" s="139" t="e">
        <f>(R38/R41)*100</f>
        <v>#DIV/0!</v>
      </c>
      <c r="T38" s="130">
        <f t="shared" si="2"/>
        <v>0</v>
      </c>
      <c r="U38" s="139" t="e">
        <f>(T38/T41)*100</f>
        <v>#DIV/0!</v>
      </c>
      <c r="V38" s="129">
        <v>0</v>
      </c>
      <c r="W38" s="139" t="e">
        <f>(V38/V41)*100</f>
        <v>#DIV/0!</v>
      </c>
      <c r="X38" s="148"/>
      <c r="Y38" s="139" t="e">
        <f>(X38/X41)*100</f>
        <v>#DIV/0!</v>
      </c>
      <c r="Z38" s="148"/>
      <c r="AA38" s="139" t="e">
        <f>(Z38/Z41)*100</f>
        <v>#DIV/0!</v>
      </c>
      <c r="AB38" s="129"/>
      <c r="AC38" s="139" t="e">
        <f>(AB38/AB41)*100</f>
        <v>#DIV/0!</v>
      </c>
      <c r="AD38" s="130">
        <f t="shared" si="3"/>
        <v>0</v>
      </c>
      <c r="AE38" s="139" t="e">
        <f>(AD38/AD41)*100</f>
        <v>#DIV/0!</v>
      </c>
      <c r="AF38" s="130">
        <f t="shared" si="4"/>
        <v>0</v>
      </c>
      <c r="AG38" s="139" t="e">
        <f>(AF38/AF41)*100</f>
        <v>#DIV/0!</v>
      </c>
      <c r="AH38" s="131"/>
      <c r="AI38" s="148"/>
      <c r="AJ38" s="139" t="e">
        <f>(AI38/AI41)*100</f>
        <v>#DIV/0!</v>
      </c>
      <c r="AK38" s="148"/>
      <c r="AL38" s="139" t="e">
        <f>(AK38/AK41)*100</f>
        <v>#DIV/0!</v>
      </c>
      <c r="AM38" s="148"/>
      <c r="AN38" s="139" t="e">
        <f>(AM38/AM41)*100</f>
        <v>#DIV/0!</v>
      </c>
      <c r="AO38" s="148"/>
      <c r="AP38" s="139" t="e">
        <f>(AO38/AO41)*100</f>
        <v>#DIV/0!</v>
      </c>
      <c r="AQ38" s="130">
        <f t="shared" si="5"/>
        <v>0</v>
      </c>
      <c r="AR38" s="139" t="e">
        <f>(AQ38/AQ41)*100</f>
        <v>#DIV/0!</v>
      </c>
      <c r="AS38" s="148"/>
      <c r="AT38" s="139" t="e">
        <f>(AS38/AS41)*100</f>
        <v>#DIV/0!</v>
      </c>
      <c r="AU38" s="153"/>
      <c r="AV38" s="139" t="e">
        <f>(AU38/AU41)*100</f>
        <v>#DIV/0!</v>
      </c>
      <c r="AW38" s="130">
        <f t="shared" si="6"/>
        <v>0</v>
      </c>
      <c r="AX38" s="139" t="e">
        <f>(AW38/AW41)*100</f>
        <v>#DIV/0!</v>
      </c>
      <c r="AY38" s="183"/>
      <c r="AZ38" s="139" t="e">
        <f>(AY38/AY41)*100</f>
        <v>#DIV/0!</v>
      </c>
      <c r="BA38" s="154"/>
      <c r="BB38" s="139" t="e">
        <f>(BA38/BA41)*100</f>
        <v>#DIV/0!</v>
      </c>
      <c r="BC38" s="129"/>
      <c r="BD38" s="139" t="e">
        <f>(BC38/BC41)*100</f>
        <v>#DIV/0!</v>
      </c>
      <c r="BE38" s="130">
        <f t="shared" si="7"/>
        <v>0</v>
      </c>
      <c r="BF38" s="139" t="e">
        <f>(BE38/BE41)*100</f>
        <v>#DIV/0!</v>
      </c>
      <c r="BG38" s="131"/>
      <c r="BH38" s="139" t="e">
        <f>(BG38/BG41)*100</f>
        <v>#DIV/0!</v>
      </c>
      <c r="BI38" s="148"/>
      <c r="BJ38" s="139" t="e">
        <f>(BI38/BI41)*100</f>
        <v>#DIV/0!</v>
      </c>
      <c r="BK38" s="154"/>
      <c r="BL38" s="139" t="e">
        <f>(BK38/BK41)*100</f>
        <v>#DIV/0!</v>
      </c>
      <c r="BM38" s="192">
        <f t="shared" si="8"/>
        <v>0</v>
      </c>
      <c r="BN38" s="139" t="e">
        <f>(BM38/BM41)*100</f>
        <v>#DIV/0!</v>
      </c>
      <c r="BO38" s="133"/>
      <c r="BP38" s="192">
        <f t="shared" si="9"/>
        <v>0</v>
      </c>
      <c r="BQ38" s="139" t="e">
        <f>(BP38/BP41)*100</f>
        <v>#DIV/0!</v>
      </c>
      <c r="BR38" s="134"/>
      <c r="BS38" s="148"/>
      <c r="BT38" s="139" t="e">
        <f>(BS38/BS41)*100</f>
        <v>#DIV/0!</v>
      </c>
      <c r="BU38" s="129"/>
      <c r="BV38" s="5"/>
      <c r="BW38" s="5"/>
      <c r="BX38" s="5"/>
    </row>
    <row r="39" spans="2:77" x14ac:dyDescent="0.25">
      <c r="B39" s="72">
        <v>30</v>
      </c>
      <c r="C39" s="39" t="s">
        <v>5</v>
      </c>
      <c r="D39" s="148"/>
      <c r="E39" s="148"/>
      <c r="F39" s="148"/>
      <c r="G39" s="148"/>
      <c r="H39" s="148"/>
      <c r="I39" s="148"/>
      <c r="J39" s="130">
        <f t="shared" si="0"/>
        <v>0</v>
      </c>
      <c r="K39" s="151"/>
      <c r="L39" s="130">
        <f t="shared" si="1"/>
        <v>0</v>
      </c>
      <c r="M39" s="139" t="e">
        <f>(L39/L41)*100</f>
        <v>#DIV/0!</v>
      </c>
      <c r="N39" s="129"/>
      <c r="O39" s="139" t="e">
        <f>(N39/N41)*100</f>
        <v>#DIV/0!</v>
      </c>
      <c r="P39" s="148"/>
      <c r="Q39" s="139" t="e">
        <f>(P39/P41)*100</f>
        <v>#DIV/0!</v>
      </c>
      <c r="R39" s="152"/>
      <c r="S39" s="139" t="e">
        <f>(R39/R41)*100</f>
        <v>#DIV/0!</v>
      </c>
      <c r="T39" s="130">
        <f t="shared" si="2"/>
        <v>0</v>
      </c>
      <c r="U39" s="139" t="e">
        <f>(T39/T41)*100</f>
        <v>#DIV/0!</v>
      </c>
      <c r="V39" s="129"/>
      <c r="W39" s="139" t="e">
        <f>(V39/V41)*100</f>
        <v>#DIV/0!</v>
      </c>
      <c r="X39" s="148"/>
      <c r="Y39" s="139" t="e">
        <f>(X39/X41)*100</f>
        <v>#DIV/0!</v>
      </c>
      <c r="Z39" s="148"/>
      <c r="AA39" s="139" t="e">
        <f>(Z39/Z41)*100</f>
        <v>#DIV/0!</v>
      </c>
      <c r="AB39" s="129"/>
      <c r="AC39" s="139" t="e">
        <f>(AB39/AB41)*100</f>
        <v>#DIV/0!</v>
      </c>
      <c r="AD39" s="130">
        <f t="shared" si="3"/>
        <v>0</v>
      </c>
      <c r="AE39" s="139" t="e">
        <f>(AD39/AD41)*100</f>
        <v>#DIV/0!</v>
      </c>
      <c r="AF39" s="130">
        <f t="shared" si="4"/>
        <v>0</v>
      </c>
      <c r="AG39" s="139" t="e">
        <f>(AF39/AF41)*100</f>
        <v>#DIV/0!</v>
      </c>
      <c r="AH39" s="131"/>
      <c r="AI39" s="148"/>
      <c r="AJ39" s="139" t="e">
        <f>(AI39/AI41)*100</f>
        <v>#DIV/0!</v>
      </c>
      <c r="AK39" s="148"/>
      <c r="AL39" s="139" t="e">
        <f>(AK39/AK41)*100</f>
        <v>#DIV/0!</v>
      </c>
      <c r="AM39" s="148"/>
      <c r="AN39" s="139" t="e">
        <f>(AM39/AM41)*100</f>
        <v>#DIV/0!</v>
      </c>
      <c r="AO39" s="148"/>
      <c r="AP39" s="139" t="e">
        <f>(AO39/AO41)*100</f>
        <v>#DIV/0!</v>
      </c>
      <c r="AQ39" s="130">
        <f t="shared" si="5"/>
        <v>0</v>
      </c>
      <c r="AR39" s="139" t="e">
        <f>(AQ39/AQ41)*100</f>
        <v>#DIV/0!</v>
      </c>
      <c r="AS39" s="148"/>
      <c r="AT39" s="139" t="e">
        <f>(AS39/AS41)*100</f>
        <v>#DIV/0!</v>
      </c>
      <c r="AU39" s="153"/>
      <c r="AV39" s="139" t="e">
        <f>(AU39/AU41)*100</f>
        <v>#DIV/0!</v>
      </c>
      <c r="AW39" s="130">
        <f t="shared" si="6"/>
        <v>0</v>
      </c>
      <c r="AX39" s="139" t="e">
        <f>(AW39/AW41)*100</f>
        <v>#DIV/0!</v>
      </c>
      <c r="AY39" s="183"/>
      <c r="AZ39" s="139" t="e">
        <f>(AY39/AY41)*100</f>
        <v>#DIV/0!</v>
      </c>
      <c r="BA39" s="154"/>
      <c r="BB39" s="139" t="e">
        <f>(BA39/BA41)*100</f>
        <v>#DIV/0!</v>
      </c>
      <c r="BC39" s="129"/>
      <c r="BD39" s="139" t="e">
        <f>(BC39/BC41)*100</f>
        <v>#DIV/0!</v>
      </c>
      <c r="BE39" s="130">
        <f t="shared" si="7"/>
        <v>0</v>
      </c>
      <c r="BF39" s="139" t="e">
        <f>(BE39/BE41)*100</f>
        <v>#DIV/0!</v>
      </c>
      <c r="BG39" s="131"/>
      <c r="BH39" s="139" t="e">
        <f>(BG39/BG41)*100</f>
        <v>#DIV/0!</v>
      </c>
      <c r="BI39" s="148"/>
      <c r="BJ39" s="139" t="e">
        <f>(BI39/BI41)*100</f>
        <v>#DIV/0!</v>
      </c>
      <c r="BK39" s="154"/>
      <c r="BL39" s="139" t="e">
        <f>(BK39/BK41)*100</f>
        <v>#DIV/0!</v>
      </c>
      <c r="BM39" s="192">
        <f t="shared" si="8"/>
        <v>0</v>
      </c>
      <c r="BN39" s="139" t="e">
        <f>(BM39/BM41)*100</f>
        <v>#DIV/0!</v>
      </c>
      <c r="BO39" s="133"/>
      <c r="BP39" s="192">
        <f t="shared" si="9"/>
        <v>0</v>
      </c>
      <c r="BQ39" s="139" t="e">
        <f>(BP39/BP41)*100</f>
        <v>#DIV/0!</v>
      </c>
      <c r="BR39" s="134"/>
      <c r="BS39" s="148"/>
      <c r="BT39" s="139" t="e">
        <f>(BS39/BS41)*100</f>
        <v>#DIV/0!</v>
      </c>
      <c r="BU39" s="129"/>
      <c r="BV39" s="5"/>
      <c r="BW39" s="5"/>
      <c r="BX39" s="5"/>
    </row>
    <row r="40" spans="2:77" x14ac:dyDescent="0.25">
      <c r="B40" s="71">
        <v>31</v>
      </c>
      <c r="C40" s="80" t="s">
        <v>149</v>
      </c>
      <c r="D40" s="148"/>
      <c r="E40" s="148"/>
      <c r="F40" s="148"/>
      <c r="G40" s="148"/>
      <c r="H40" s="148"/>
      <c r="I40" s="148"/>
      <c r="J40" s="130">
        <f t="shared" si="0"/>
        <v>0</v>
      </c>
      <c r="K40" s="151"/>
      <c r="L40" s="130">
        <f t="shared" si="1"/>
        <v>0</v>
      </c>
      <c r="M40" s="139" t="e">
        <f>(L40/L41)*100</f>
        <v>#DIV/0!</v>
      </c>
      <c r="N40" s="138"/>
      <c r="O40" s="139" t="e">
        <f>(N40/N41)*100</f>
        <v>#DIV/0!</v>
      </c>
      <c r="P40" s="148"/>
      <c r="Q40" s="139" t="e">
        <f>(P40/P41)*100</f>
        <v>#DIV/0!</v>
      </c>
      <c r="R40" s="152"/>
      <c r="S40" s="139" t="e">
        <f>(R40/R41)*100</f>
        <v>#DIV/0!</v>
      </c>
      <c r="T40" s="130">
        <f t="shared" si="2"/>
        <v>0</v>
      </c>
      <c r="U40" s="139" t="e">
        <f>(T40/T41)*100</f>
        <v>#DIV/0!</v>
      </c>
      <c r="V40" s="138">
        <v>0</v>
      </c>
      <c r="W40" s="139" t="e">
        <f>(V40/V41)*100</f>
        <v>#DIV/0!</v>
      </c>
      <c r="X40" s="148"/>
      <c r="Y40" s="139" t="e">
        <f>(X40/X41)*100</f>
        <v>#DIV/0!</v>
      </c>
      <c r="Z40" s="148"/>
      <c r="AA40" s="139" t="e">
        <f>(Z40/Z41)*100</f>
        <v>#DIV/0!</v>
      </c>
      <c r="AB40" s="144"/>
      <c r="AC40" s="139" t="e">
        <f>(AB40/AB41)*100</f>
        <v>#DIV/0!</v>
      </c>
      <c r="AD40" s="130">
        <f t="shared" si="3"/>
        <v>0</v>
      </c>
      <c r="AE40" s="139" t="e">
        <f>(AD40/AD41)*100</f>
        <v>#DIV/0!</v>
      </c>
      <c r="AF40" s="130">
        <f t="shared" si="4"/>
        <v>0</v>
      </c>
      <c r="AG40" s="139" t="e">
        <f>(AF40/AF41)*100</f>
        <v>#DIV/0!</v>
      </c>
      <c r="AH40" s="140"/>
      <c r="AI40" s="148"/>
      <c r="AJ40" s="139" t="e">
        <f>(AI40/AI41)*100</f>
        <v>#DIV/0!</v>
      </c>
      <c r="AK40" s="148"/>
      <c r="AL40" s="139" t="e">
        <f>(AK40/AK41)*100</f>
        <v>#DIV/0!</v>
      </c>
      <c r="AM40" s="148"/>
      <c r="AN40" s="139" t="e">
        <f>(AM40/AM41)*100</f>
        <v>#DIV/0!</v>
      </c>
      <c r="AO40" s="148"/>
      <c r="AP40" s="139" t="e">
        <f>(AO40/AO41)*100</f>
        <v>#DIV/0!</v>
      </c>
      <c r="AQ40" s="130">
        <f t="shared" si="5"/>
        <v>0</v>
      </c>
      <c r="AR40" s="139" t="e">
        <f>(AQ40/AQ41)*100</f>
        <v>#DIV/0!</v>
      </c>
      <c r="AS40" s="148"/>
      <c r="AT40" s="139" t="e">
        <f>(AS40/AS41)*100</f>
        <v>#DIV/0!</v>
      </c>
      <c r="AU40" s="153"/>
      <c r="AV40" s="139" t="e">
        <f>(AU40/AU41)*100</f>
        <v>#DIV/0!</v>
      </c>
      <c r="AW40" s="130">
        <f t="shared" si="6"/>
        <v>0</v>
      </c>
      <c r="AX40" s="139" t="e">
        <f>(AW40/AW41)*100</f>
        <v>#DIV/0!</v>
      </c>
      <c r="AY40" s="142"/>
      <c r="AZ40" s="139" t="e">
        <f>(AY40/AY41)*100</f>
        <v>#DIV/0!</v>
      </c>
      <c r="BA40" s="154"/>
      <c r="BB40" s="139" t="e">
        <f>(BA40/BA41)*100</f>
        <v>#DIV/0!</v>
      </c>
      <c r="BC40" s="138"/>
      <c r="BD40" s="139" t="e">
        <f>(BC40/BC41)*100</f>
        <v>#DIV/0!</v>
      </c>
      <c r="BE40" s="130">
        <f t="shared" si="7"/>
        <v>0</v>
      </c>
      <c r="BF40" s="139" t="e">
        <f>(BE40/BE41)*100</f>
        <v>#DIV/0!</v>
      </c>
      <c r="BG40" s="140"/>
      <c r="BH40" s="139" t="e">
        <f>(BG40/BG41)*100</f>
        <v>#DIV/0!</v>
      </c>
      <c r="BI40" s="148"/>
      <c r="BJ40" s="139" t="e">
        <f>(BI40/BI41)*100</f>
        <v>#DIV/0!</v>
      </c>
      <c r="BK40" s="154"/>
      <c r="BL40" s="139" t="e">
        <f>(BK40/BK41)*100</f>
        <v>#DIV/0!</v>
      </c>
      <c r="BM40" s="192">
        <f t="shared" si="8"/>
        <v>0</v>
      </c>
      <c r="BN40" s="139" t="e">
        <f>(BM40/BM41)*100</f>
        <v>#DIV/0!</v>
      </c>
      <c r="BO40" s="141"/>
      <c r="BP40" s="192">
        <f t="shared" si="9"/>
        <v>0</v>
      </c>
      <c r="BQ40" s="139" t="e">
        <f>(BP40/BP41)*100</f>
        <v>#DIV/0!</v>
      </c>
      <c r="BR40" s="132"/>
      <c r="BS40" s="148"/>
      <c r="BT40" s="139" t="e">
        <f>(BS40/BS41)*100</f>
        <v>#DIV/0!</v>
      </c>
      <c r="BU40" s="138"/>
      <c r="BV40" s="5"/>
      <c r="BW40" s="5"/>
      <c r="BX40" s="5"/>
    </row>
    <row r="41" spans="2:77" s="191" customFormat="1" x14ac:dyDescent="0.25">
      <c r="B41" s="186"/>
      <c r="C41" s="186" t="s">
        <v>14</v>
      </c>
      <c r="D41" s="186">
        <f>SUM(D10:D40)</f>
        <v>0</v>
      </c>
      <c r="E41" s="186">
        <f t="shared" ref="E41:O41" si="10">SUM(E10:E40)</f>
        <v>0</v>
      </c>
      <c r="F41" s="186">
        <f t="shared" si="10"/>
        <v>0</v>
      </c>
      <c r="G41" s="186">
        <f t="shared" si="10"/>
        <v>0</v>
      </c>
      <c r="H41" s="186">
        <f t="shared" si="10"/>
        <v>0</v>
      </c>
      <c r="I41" s="186">
        <f t="shared" si="10"/>
        <v>0</v>
      </c>
      <c r="J41" s="186">
        <f t="shared" si="10"/>
        <v>0</v>
      </c>
      <c r="K41" s="186">
        <f t="shared" si="10"/>
        <v>0</v>
      </c>
      <c r="L41" s="186">
        <f t="shared" si="10"/>
        <v>0</v>
      </c>
      <c r="M41" s="186" t="e">
        <f t="shared" si="10"/>
        <v>#DIV/0!</v>
      </c>
      <c r="N41" s="186">
        <f t="shared" si="10"/>
        <v>0</v>
      </c>
      <c r="O41" s="186" t="e">
        <f t="shared" si="10"/>
        <v>#DIV/0!</v>
      </c>
      <c r="P41" s="186">
        <f t="shared" ref="P41:BH41" si="11">SUM(P10:P40)</f>
        <v>0</v>
      </c>
      <c r="Q41" s="186" t="e">
        <f t="shared" si="11"/>
        <v>#DIV/0!</v>
      </c>
      <c r="R41" s="186"/>
      <c r="S41" s="186" t="e">
        <f t="shared" si="11"/>
        <v>#DIV/0!</v>
      </c>
      <c r="T41" s="186">
        <f t="shared" si="11"/>
        <v>0</v>
      </c>
      <c r="U41" s="186" t="e">
        <f t="shared" si="11"/>
        <v>#DIV/0!</v>
      </c>
      <c r="V41" s="186">
        <f t="shared" si="11"/>
        <v>0</v>
      </c>
      <c r="W41" s="186" t="e">
        <f t="shared" si="11"/>
        <v>#DIV/0!</v>
      </c>
      <c r="X41" s="186">
        <f t="shared" si="11"/>
        <v>0</v>
      </c>
      <c r="Y41" s="186" t="e">
        <f t="shared" si="11"/>
        <v>#DIV/0!</v>
      </c>
      <c r="Z41" s="186">
        <f t="shared" si="11"/>
        <v>0</v>
      </c>
      <c r="AA41" s="186" t="e">
        <f t="shared" si="11"/>
        <v>#DIV/0!</v>
      </c>
      <c r="AB41" s="186">
        <f t="shared" si="11"/>
        <v>0</v>
      </c>
      <c r="AC41" s="186" t="e">
        <f t="shared" si="11"/>
        <v>#DIV/0!</v>
      </c>
      <c r="AD41" s="186">
        <f t="shared" si="11"/>
        <v>0</v>
      </c>
      <c r="AE41" s="186" t="e">
        <f t="shared" si="11"/>
        <v>#DIV/0!</v>
      </c>
      <c r="AF41" s="186">
        <f t="shared" si="11"/>
        <v>0</v>
      </c>
      <c r="AG41" s="186" t="e">
        <f t="shared" si="11"/>
        <v>#DIV/0!</v>
      </c>
      <c r="AH41" s="186"/>
      <c r="AI41" s="186">
        <f t="shared" si="11"/>
        <v>0</v>
      </c>
      <c r="AJ41" s="186" t="e">
        <f t="shared" si="11"/>
        <v>#DIV/0!</v>
      </c>
      <c r="AK41" s="186">
        <f t="shared" si="11"/>
        <v>0</v>
      </c>
      <c r="AL41" s="186" t="e">
        <f t="shared" si="11"/>
        <v>#DIV/0!</v>
      </c>
      <c r="AM41" s="186">
        <f t="shared" si="11"/>
        <v>0</v>
      </c>
      <c r="AN41" s="186" t="e">
        <f t="shared" si="11"/>
        <v>#DIV/0!</v>
      </c>
      <c r="AO41" s="186">
        <f t="shared" si="11"/>
        <v>0</v>
      </c>
      <c r="AP41" s="186" t="e">
        <f t="shared" si="11"/>
        <v>#DIV/0!</v>
      </c>
      <c r="AQ41" s="186">
        <f t="shared" si="11"/>
        <v>0</v>
      </c>
      <c r="AR41" s="186" t="e">
        <f t="shared" si="11"/>
        <v>#DIV/0!</v>
      </c>
      <c r="AS41" s="186">
        <f t="shared" si="11"/>
        <v>0</v>
      </c>
      <c r="AT41" s="186" t="e">
        <f t="shared" si="11"/>
        <v>#DIV/0!</v>
      </c>
      <c r="AU41" s="186">
        <f t="shared" si="11"/>
        <v>0</v>
      </c>
      <c r="AV41" s="186" t="e">
        <f t="shared" si="11"/>
        <v>#DIV/0!</v>
      </c>
      <c r="AW41" s="186">
        <f t="shared" si="11"/>
        <v>0</v>
      </c>
      <c r="AX41" s="186" t="e">
        <f t="shared" si="11"/>
        <v>#DIV/0!</v>
      </c>
      <c r="AY41" s="186">
        <f t="shared" si="11"/>
        <v>0</v>
      </c>
      <c r="AZ41" s="186" t="e">
        <f t="shared" si="11"/>
        <v>#DIV/0!</v>
      </c>
      <c r="BA41" s="186">
        <f t="shared" si="11"/>
        <v>0</v>
      </c>
      <c r="BB41" s="186" t="e">
        <f t="shared" si="11"/>
        <v>#DIV/0!</v>
      </c>
      <c r="BC41" s="186">
        <f t="shared" si="11"/>
        <v>0</v>
      </c>
      <c r="BD41" s="186" t="e">
        <f t="shared" si="11"/>
        <v>#DIV/0!</v>
      </c>
      <c r="BE41" s="186">
        <f t="shared" si="11"/>
        <v>0</v>
      </c>
      <c r="BF41" s="186" t="e">
        <f t="shared" si="11"/>
        <v>#DIV/0!</v>
      </c>
      <c r="BG41" s="186">
        <f t="shared" si="11"/>
        <v>0</v>
      </c>
      <c r="BH41" s="186" t="e">
        <f t="shared" si="11"/>
        <v>#DIV/0!</v>
      </c>
      <c r="BI41" s="186">
        <f t="shared" ref="BI41:BT41" si="12">SUM(BI10:BI40)</f>
        <v>0</v>
      </c>
      <c r="BJ41" s="186" t="e">
        <f t="shared" si="12"/>
        <v>#DIV/0!</v>
      </c>
      <c r="BK41" s="186">
        <f t="shared" si="12"/>
        <v>0</v>
      </c>
      <c r="BL41" s="186" t="e">
        <f t="shared" si="12"/>
        <v>#DIV/0!</v>
      </c>
      <c r="BM41" s="187">
        <f t="shared" si="12"/>
        <v>0</v>
      </c>
      <c r="BN41" s="186" t="e">
        <f t="shared" si="12"/>
        <v>#DIV/0!</v>
      </c>
      <c r="BO41" s="186"/>
      <c r="BP41" s="188">
        <f t="shared" si="12"/>
        <v>0</v>
      </c>
      <c r="BQ41" s="186" t="e">
        <f t="shared" si="12"/>
        <v>#DIV/0!</v>
      </c>
      <c r="BR41" s="186"/>
      <c r="BS41" s="186">
        <f t="shared" si="12"/>
        <v>0</v>
      </c>
      <c r="BT41" s="186" t="e">
        <f t="shared" si="12"/>
        <v>#DIV/0!</v>
      </c>
      <c r="BU41" s="186"/>
      <c r="BV41" s="189"/>
      <c r="BW41" s="189"/>
      <c r="BX41" s="189"/>
      <c r="BY41" s="190"/>
    </row>
    <row r="43" spans="2:77" ht="15" customHeight="1" x14ac:dyDescent="0.25">
      <c r="D43" s="370" t="s">
        <v>261</v>
      </c>
      <c r="E43" s="370"/>
      <c r="F43" s="370"/>
      <c r="G43" s="370"/>
      <c r="H43" s="370"/>
      <c r="I43" s="370"/>
      <c r="J43" s="370"/>
      <c r="K43" s="370"/>
      <c r="L43" s="193"/>
      <c r="M43" s="193"/>
      <c r="N43" s="193"/>
      <c r="O43" s="193"/>
      <c r="P43" s="193"/>
      <c r="Q43" s="193"/>
    </row>
    <row r="44" spans="2:77" ht="15" customHeight="1" x14ac:dyDescent="0.25">
      <c r="D44" s="193"/>
      <c r="E44" s="193"/>
      <c r="F44" s="193"/>
      <c r="G44" s="193"/>
      <c r="H44" s="193"/>
      <c r="I44" s="193"/>
      <c r="J44" s="193"/>
      <c r="K44" s="193"/>
      <c r="L44" s="193"/>
      <c r="M44" s="193"/>
      <c r="N44" s="193"/>
      <c r="O44" s="193"/>
      <c r="P44" s="193"/>
      <c r="Q44" s="193"/>
    </row>
    <row r="45" spans="2:77" ht="15" customHeight="1" x14ac:dyDescent="0.25">
      <c r="D45" s="193"/>
      <c r="E45" s="193"/>
      <c r="F45" s="193"/>
      <c r="G45" s="193"/>
      <c r="H45" s="193"/>
      <c r="I45" s="193"/>
      <c r="J45" s="193"/>
      <c r="K45" s="193"/>
      <c r="L45" s="193"/>
      <c r="M45" s="193"/>
      <c r="N45" s="193"/>
      <c r="O45" s="193"/>
      <c r="P45" s="193"/>
      <c r="Q45" s="193"/>
    </row>
    <row r="46" spans="2:77" ht="15" customHeight="1" x14ac:dyDescent="0.25">
      <c r="D46" s="193"/>
      <c r="E46" s="193"/>
      <c r="F46" s="193"/>
      <c r="G46" s="193"/>
      <c r="H46" s="193"/>
      <c r="I46" s="193"/>
      <c r="J46" s="193"/>
      <c r="K46" s="193"/>
      <c r="L46" s="193"/>
      <c r="M46" s="193"/>
      <c r="N46" s="193"/>
      <c r="O46" s="193"/>
      <c r="P46" s="193"/>
      <c r="Q46" s="193"/>
    </row>
    <row r="47" spans="2:77" ht="15" customHeight="1" x14ac:dyDescent="0.25">
      <c r="D47" s="193"/>
      <c r="E47" s="193"/>
      <c r="F47" s="193"/>
      <c r="G47" s="193"/>
      <c r="H47" s="193"/>
      <c r="I47" s="193"/>
      <c r="J47" s="193"/>
      <c r="K47" s="193"/>
      <c r="L47" s="193"/>
      <c r="M47" s="193"/>
      <c r="N47" s="193"/>
      <c r="O47" s="193"/>
      <c r="P47" s="193"/>
      <c r="Q47" s="193"/>
    </row>
    <row r="48" spans="2:77" ht="15" customHeight="1" x14ac:dyDescent="0.25">
      <c r="D48" s="193"/>
      <c r="E48" s="193"/>
      <c r="F48" s="193"/>
      <c r="G48" s="193"/>
      <c r="H48" s="193"/>
      <c r="I48" s="193"/>
      <c r="J48" s="193"/>
      <c r="K48" s="193"/>
      <c r="L48" s="193"/>
      <c r="M48" s="193"/>
      <c r="N48" s="193"/>
      <c r="O48" s="193"/>
      <c r="P48" s="193"/>
      <c r="Q48" s="193"/>
    </row>
  </sheetData>
  <mergeCells count="56">
    <mergeCell ref="D43:K43"/>
    <mergeCell ref="B4:C4"/>
    <mergeCell ref="D5:AH5"/>
    <mergeCell ref="AI5:BQ5"/>
    <mergeCell ref="AY6:AZ7"/>
    <mergeCell ref="BA7:BB7"/>
    <mergeCell ref="BC7:BD7"/>
    <mergeCell ref="BE7:BF7"/>
    <mergeCell ref="BA6:BF6"/>
    <mergeCell ref="P6:U6"/>
    <mergeCell ref="P7:Q7"/>
    <mergeCell ref="R7:S7"/>
    <mergeCell ref="T7:U7"/>
    <mergeCell ref="N6:O7"/>
    <mergeCell ref="AB7:AC7"/>
    <mergeCell ref="AD7:AE7"/>
    <mergeCell ref="BK6:BL6"/>
    <mergeCell ref="BG7:BH7"/>
    <mergeCell ref="AO7:AP7"/>
    <mergeCell ref="AQ7:AR7"/>
    <mergeCell ref="AS7:AT7"/>
    <mergeCell ref="AU7:AV7"/>
    <mergeCell ref="AW7:AX7"/>
    <mergeCell ref="X7:Y7"/>
    <mergeCell ref="Z7:AA7"/>
    <mergeCell ref="B6:B8"/>
    <mergeCell ref="C6:C8"/>
    <mergeCell ref="D7:I7"/>
    <mergeCell ref="J7:J8"/>
    <mergeCell ref="K7:K8"/>
    <mergeCell ref="D6:M6"/>
    <mergeCell ref="M7:M8"/>
    <mergeCell ref="L7:L8"/>
    <mergeCell ref="V6:W7"/>
    <mergeCell ref="X6:AE6"/>
    <mergeCell ref="BT7:BT8"/>
    <mergeCell ref="BS5:BU5"/>
    <mergeCell ref="BS6:BU6"/>
    <mergeCell ref="BU7:BU8"/>
    <mergeCell ref="BP6:BP8"/>
    <mergeCell ref="AF6:AH7"/>
    <mergeCell ref="BM6:BO6"/>
    <mergeCell ref="BO7:BO8"/>
    <mergeCell ref="BR6:BR8"/>
    <mergeCell ref="BS7:BS8"/>
    <mergeCell ref="BI7:BI8"/>
    <mergeCell ref="BJ7:BJ8"/>
    <mergeCell ref="BI6:BJ6"/>
    <mergeCell ref="AI6:AR6"/>
    <mergeCell ref="AS6:AX6"/>
    <mergeCell ref="BM7:BM8"/>
    <mergeCell ref="BK7:BK8"/>
    <mergeCell ref="BL7:BL8"/>
    <mergeCell ref="AI7:AJ7"/>
    <mergeCell ref="AK7:AL7"/>
    <mergeCell ref="AM7:AN7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workbookViewId="0">
      <selection activeCell="Q9" sqref="Q9"/>
    </sheetView>
  </sheetViews>
  <sheetFormatPr defaultRowHeight="15" x14ac:dyDescent="0.25"/>
  <cols>
    <col min="1" max="1" width="4.140625" customWidth="1"/>
    <col min="2" max="2" width="17.7109375" customWidth="1"/>
    <col min="6" max="8" width="11.28515625" customWidth="1"/>
    <col min="9" max="9" width="12" customWidth="1"/>
    <col min="10" max="10" width="12.28515625" customWidth="1"/>
  </cols>
  <sheetData>
    <row r="1" spans="1:12" ht="18.75" x14ac:dyDescent="0.3">
      <c r="A1" s="10" t="s">
        <v>11</v>
      </c>
      <c r="B1" s="11"/>
      <c r="C1" s="11"/>
      <c r="D1" s="11"/>
      <c r="E1" s="11"/>
      <c r="F1" s="11"/>
      <c r="G1" s="28" t="s">
        <v>1</v>
      </c>
      <c r="H1" s="28"/>
      <c r="I1" s="28"/>
      <c r="J1" s="28"/>
      <c r="K1" s="28"/>
      <c r="L1" s="28"/>
    </row>
    <row r="2" spans="1:12" ht="18.75" x14ac:dyDescent="0.3">
      <c r="A2" s="10" t="s">
        <v>12</v>
      </c>
      <c r="B2" s="11"/>
      <c r="C2" s="11"/>
      <c r="D2" s="11"/>
      <c r="E2" s="11"/>
      <c r="F2" s="11"/>
      <c r="G2" s="28" t="s">
        <v>239</v>
      </c>
      <c r="H2" s="28"/>
      <c r="I2" s="28"/>
      <c r="J2" s="28"/>
      <c r="K2" s="28"/>
      <c r="L2" s="28"/>
    </row>
    <row r="5" spans="1:12" ht="18.75" customHeight="1" x14ac:dyDescent="0.25">
      <c r="A5" s="388" t="s">
        <v>262</v>
      </c>
      <c r="B5" s="388"/>
      <c r="C5" s="388"/>
      <c r="D5" s="388"/>
      <c r="E5" s="388"/>
      <c r="F5" s="388"/>
      <c r="G5" s="388"/>
      <c r="H5" s="388"/>
      <c r="I5" s="388"/>
      <c r="J5" s="388"/>
      <c r="K5" s="388"/>
    </row>
    <row r="7" spans="1:12" ht="60" customHeight="1" x14ac:dyDescent="0.25">
      <c r="A7" s="194" t="s">
        <v>173</v>
      </c>
      <c r="B7" s="49" t="s">
        <v>154</v>
      </c>
      <c r="C7" s="49" t="s">
        <v>155</v>
      </c>
      <c r="D7" s="50" t="s">
        <v>165</v>
      </c>
      <c r="E7" s="50" t="s">
        <v>166</v>
      </c>
      <c r="F7" s="50" t="s">
        <v>167</v>
      </c>
      <c r="G7" s="50" t="s">
        <v>168</v>
      </c>
      <c r="H7" s="50" t="s">
        <v>174</v>
      </c>
      <c r="I7" s="50" t="s">
        <v>169</v>
      </c>
      <c r="J7" s="59" t="s">
        <v>170</v>
      </c>
      <c r="K7" s="50" t="s">
        <v>172</v>
      </c>
      <c r="L7" s="194" t="s">
        <v>263</v>
      </c>
    </row>
    <row r="8" spans="1:12" ht="12.75" customHeight="1" x14ac:dyDescent="0.25">
      <c r="A8" s="58">
        <v>1</v>
      </c>
      <c r="B8" s="56">
        <v>2</v>
      </c>
      <c r="C8" s="56">
        <v>3</v>
      </c>
      <c r="D8" s="57">
        <v>4</v>
      </c>
      <c r="E8" s="57">
        <v>5</v>
      </c>
      <c r="F8" s="57">
        <v>6</v>
      </c>
      <c r="G8" s="57">
        <v>7</v>
      </c>
      <c r="H8" s="57">
        <v>8</v>
      </c>
      <c r="I8" s="57">
        <v>9</v>
      </c>
      <c r="J8" s="60">
        <v>10</v>
      </c>
      <c r="K8" s="57">
        <v>11</v>
      </c>
      <c r="L8" s="136"/>
    </row>
    <row r="9" spans="1:12" ht="17.25" customHeight="1" x14ac:dyDescent="0.25">
      <c r="A9" s="48">
        <v>1</v>
      </c>
      <c r="B9" s="51" t="s">
        <v>157</v>
      </c>
      <c r="C9" s="52" t="s">
        <v>158</v>
      </c>
      <c r="D9" s="52"/>
      <c r="E9" s="52"/>
      <c r="F9" s="52"/>
      <c r="G9" s="52"/>
      <c r="H9" s="52"/>
      <c r="I9" s="52"/>
      <c r="J9" s="61">
        <f>SUM(D9:I9)</f>
        <v>0</v>
      </c>
      <c r="K9" s="53"/>
      <c r="L9" s="136"/>
    </row>
    <row r="10" spans="1:12" ht="16.5" customHeight="1" x14ac:dyDescent="0.25">
      <c r="A10" s="48">
        <v>2</v>
      </c>
      <c r="B10" s="51" t="s">
        <v>159</v>
      </c>
      <c r="C10" s="52" t="s">
        <v>160</v>
      </c>
      <c r="D10" s="52"/>
      <c r="E10" s="52"/>
      <c r="F10" s="52"/>
      <c r="G10" s="52"/>
      <c r="H10" s="52"/>
      <c r="I10" s="52"/>
      <c r="J10" s="61">
        <f>SUM(D10:I10)</f>
        <v>0</v>
      </c>
      <c r="K10" s="53"/>
      <c r="L10" s="136"/>
    </row>
    <row r="11" spans="1:12" x14ac:dyDescent="0.25">
      <c r="A11" s="48">
        <v>3</v>
      </c>
      <c r="B11" s="51" t="s">
        <v>159</v>
      </c>
      <c r="C11" s="52" t="s">
        <v>161</v>
      </c>
      <c r="D11" s="52"/>
      <c r="E11" s="52"/>
      <c r="F11" s="52"/>
      <c r="G11" s="52"/>
      <c r="H11" s="52"/>
      <c r="I11" s="52"/>
      <c r="J11" s="61">
        <f>SUM(D11:I11)</f>
        <v>0</v>
      </c>
      <c r="K11" s="53"/>
      <c r="L11" s="136"/>
    </row>
    <row r="12" spans="1:12" x14ac:dyDescent="0.25">
      <c r="A12" s="63"/>
      <c r="B12" s="62" t="s">
        <v>162</v>
      </c>
      <c r="C12" s="62" t="s">
        <v>163</v>
      </c>
      <c r="D12" s="62">
        <f>D9+D10+D11</f>
        <v>0</v>
      </c>
      <c r="E12" s="62">
        <f t="shared" ref="E12:K12" si="0">E9+E10+E11</f>
        <v>0</v>
      </c>
      <c r="F12" s="62">
        <f t="shared" si="0"/>
        <v>0</v>
      </c>
      <c r="G12" s="62">
        <f t="shared" si="0"/>
        <v>0</v>
      </c>
      <c r="H12" s="62">
        <f t="shared" si="0"/>
        <v>0</v>
      </c>
      <c r="I12" s="62">
        <f t="shared" si="0"/>
        <v>0</v>
      </c>
      <c r="J12" s="62">
        <f t="shared" si="0"/>
        <v>0</v>
      </c>
      <c r="K12" s="62">
        <f t="shared" si="0"/>
        <v>0</v>
      </c>
      <c r="L12" s="136"/>
    </row>
    <row r="14" spans="1:12" x14ac:dyDescent="0.25">
      <c r="B14" s="54" t="s">
        <v>64</v>
      </c>
    </row>
    <row r="16" spans="1:12" ht="31.5" customHeight="1" x14ac:dyDescent="0.25">
      <c r="B16" s="370" t="s">
        <v>265</v>
      </c>
      <c r="C16" s="389"/>
      <c r="D16" s="389"/>
      <c r="E16" s="389"/>
      <c r="F16" s="389"/>
      <c r="G16" s="389"/>
      <c r="H16" s="389"/>
      <c r="I16" s="389"/>
      <c r="J16" s="389"/>
    </row>
  </sheetData>
  <mergeCells count="2">
    <mergeCell ref="A5:K5"/>
    <mergeCell ref="B16:J16"/>
  </mergeCells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2"/>
  <sheetViews>
    <sheetView topLeftCell="A10" workbookViewId="0">
      <selection activeCell="G32" sqref="G32"/>
    </sheetView>
  </sheetViews>
  <sheetFormatPr defaultRowHeight="15" x14ac:dyDescent="0.25"/>
  <cols>
    <col min="1" max="1" width="5.140625" customWidth="1"/>
    <col min="2" max="2" width="64" customWidth="1"/>
    <col min="3" max="3" width="11.42578125" customWidth="1"/>
    <col min="4" max="4" width="15.140625" customWidth="1"/>
  </cols>
  <sheetData>
    <row r="1" spans="1:5" ht="15.75" x14ac:dyDescent="0.25">
      <c r="A1" s="392" t="s">
        <v>266</v>
      </c>
      <c r="B1" s="392"/>
      <c r="C1" s="392"/>
      <c r="D1" s="392"/>
    </row>
    <row r="3" spans="1:5" ht="41.25" customHeight="1" x14ac:dyDescent="0.25">
      <c r="A3" s="393" t="s">
        <v>175</v>
      </c>
      <c r="B3" s="394" t="s">
        <v>176</v>
      </c>
      <c r="C3" s="393" t="s">
        <v>177</v>
      </c>
      <c r="D3" s="395" t="s">
        <v>164</v>
      </c>
      <c r="E3" s="64"/>
    </row>
    <row r="4" spans="1:5" x14ac:dyDescent="0.25">
      <c r="A4" s="393"/>
      <c r="B4" s="394"/>
      <c r="C4" s="393"/>
      <c r="D4" s="395"/>
      <c r="E4" s="64"/>
    </row>
    <row r="5" spans="1:5" x14ac:dyDescent="0.25">
      <c r="A5" s="55">
        <v>1</v>
      </c>
      <c r="B5" s="67" t="s">
        <v>178</v>
      </c>
      <c r="C5" s="68"/>
      <c r="D5" s="69" t="e">
        <f>C5/$C$25*100</f>
        <v>#DIV/0!</v>
      </c>
      <c r="E5" s="64"/>
    </row>
    <row r="6" spans="1:5" x14ac:dyDescent="0.25">
      <c r="A6" s="55">
        <v>2</v>
      </c>
      <c r="B6" s="67" t="s">
        <v>179</v>
      </c>
      <c r="C6" s="68"/>
      <c r="D6" s="69" t="e">
        <f t="shared" ref="D6:D24" si="0">C6/$C$25*100</f>
        <v>#DIV/0!</v>
      </c>
      <c r="E6" s="64"/>
    </row>
    <row r="7" spans="1:5" x14ac:dyDescent="0.25">
      <c r="A7" s="55">
        <v>3</v>
      </c>
      <c r="B7" s="67" t="s">
        <v>180</v>
      </c>
      <c r="C7" s="68"/>
      <c r="D7" s="69" t="e">
        <f t="shared" si="0"/>
        <v>#DIV/0!</v>
      </c>
      <c r="E7" s="64"/>
    </row>
    <row r="8" spans="1:5" x14ac:dyDescent="0.25">
      <c r="A8" s="55">
        <v>4</v>
      </c>
      <c r="B8" s="67" t="s">
        <v>181</v>
      </c>
      <c r="C8" s="68"/>
      <c r="D8" s="69" t="e">
        <f t="shared" si="0"/>
        <v>#DIV/0!</v>
      </c>
      <c r="E8" s="64"/>
    </row>
    <row r="9" spans="1:5" x14ac:dyDescent="0.25">
      <c r="A9" s="55">
        <v>5</v>
      </c>
      <c r="B9" s="67" t="s">
        <v>182</v>
      </c>
      <c r="C9" s="68"/>
      <c r="D9" s="69" t="e">
        <f t="shared" si="0"/>
        <v>#DIV/0!</v>
      </c>
      <c r="E9" s="64"/>
    </row>
    <row r="10" spans="1:5" x14ac:dyDescent="0.25">
      <c r="A10" s="52">
        <v>6</v>
      </c>
      <c r="B10" s="67" t="s">
        <v>183</v>
      </c>
      <c r="C10" s="68"/>
      <c r="D10" s="69" t="e">
        <f t="shared" si="0"/>
        <v>#DIV/0!</v>
      </c>
      <c r="E10" s="64"/>
    </row>
    <row r="11" spans="1:5" x14ac:dyDescent="0.25">
      <c r="A11" s="55">
        <v>7</v>
      </c>
      <c r="B11" s="67" t="s">
        <v>184</v>
      </c>
      <c r="C11" s="68"/>
      <c r="D11" s="69" t="e">
        <f t="shared" si="0"/>
        <v>#DIV/0!</v>
      </c>
      <c r="E11" s="64"/>
    </row>
    <row r="12" spans="1:5" x14ac:dyDescent="0.25">
      <c r="A12" s="55">
        <v>8</v>
      </c>
      <c r="B12" s="67" t="s">
        <v>185</v>
      </c>
      <c r="C12" s="68"/>
      <c r="D12" s="69" t="e">
        <f t="shared" si="0"/>
        <v>#DIV/0!</v>
      </c>
      <c r="E12" s="64"/>
    </row>
    <row r="13" spans="1:5" x14ac:dyDescent="0.25">
      <c r="A13" s="55">
        <v>9</v>
      </c>
      <c r="B13" s="67" t="s">
        <v>186</v>
      </c>
      <c r="C13" s="68"/>
      <c r="D13" s="69" t="e">
        <f t="shared" si="0"/>
        <v>#DIV/0!</v>
      </c>
      <c r="E13" s="64"/>
    </row>
    <row r="14" spans="1:5" x14ac:dyDescent="0.25">
      <c r="A14" s="52">
        <v>10</v>
      </c>
      <c r="B14" s="67" t="s">
        <v>187</v>
      </c>
      <c r="C14" s="68"/>
      <c r="D14" s="69" t="e">
        <f t="shared" si="0"/>
        <v>#DIV/0!</v>
      </c>
      <c r="E14" s="64"/>
    </row>
    <row r="15" spans="1:5" ht="16.5" customHeight="1" x14ac:dyDescent="0.25">
      <c r="A15" s="52">
        <v>11</v>
      </c>
      <c r="B15" s="67" t="s">
        <v>188</v>
      </c>
      <c r="C15" s="68"/>
      <c r="D15" s="69" t="e">
        <f t="shared" si="0"/>
        <v>#DIV/0!</v>
      </c>
      <c r="E15" s="64"/>
    </row>
    <row r="16" spans="1:5" ht="17.25" customHeight="1" x14ac:dyDescent="0.25">
      <c r="A16" s="55">
        <v>12</v>
      </c>
      <c r="B16" s="70" t="s">
        <v>189</v>
      </c>
      <c r="C16" s="68"/>
      <c r="D16" s="69" t="e">
        <f t="shared" si="0"/>
        <v>#DIV/0!</v>
      </c>
      <c r="E16" s="64"/>
    </row>
    <row r="17" spans="1:5" x14ac:dyDescent="0.25">
      <c r="A17" s="55">
        <v>13</v>
      </c>
      <c r="B17" s="67" t="s">
        <v>190</v>
      </c>
      <c r="C17" s="68"/>
      <c r="D17" s="69" t="e">
        <f t="shared" si="0"/>
        <v>#DIV/0!</v>
      </c>
      <c r="E17" s="64"/>
    </row>
    <row r="18" spans="1:5" x14ac:dyDescent="0.25">
      <c r="A18" s="55">
        <v>14</v>
      </c>
      <c r="B18" s="67" t="s">
        <v>191</v>
      </c>
      <c r="C18" s="68"/>
      <c r="D18" s="69" t="e">
        <f t="shared" si="0"/>
        <v>#DIV/0!</v>
      </c>
      <c r="E18" s="64"/>
    </row>
    <row r="19" spans="1:5" x14ac:dyDescent="0.25">
      <c r="A19" s="55">
        <v>15</v>
      </c>
      <c r="B19" s="67" t="s">
        <v>192</v>
      </c>
      <c r="C19" s="68"/>
      <c r="D19" s="69" t="e">
        <f t="shared" si="0"/>
        <v>#DIV/0!</v>
      </c>
      <c r="E19" s="64"/>
    </row>
    <row r="20" spans="1:5" x14ac:dyDescent="0.25">
      <c r="A20" s="52">
        <v>16</v>
      </c>
      <c r="B20" s="67" t="s">
        <v>193</v>
      </c>
      <c r="C20" s="68"/>
      <c r="D20" s="69" t="e">
        <f t="shared" si="0"/>
        <v>#DIV/0!</v>
      </c>
      <c r="E20" s="64"/>
    </row>
    <row r="21" spans="1:5" x14ac:dyDescent="0.25">
      <c r="A21" s="55">
        <v>17</v>
      </c>
      <c r="B21" s="67" t="s">
        <v>194</v>
      </c>
      <c r="C21" s="68"/>
      <c r="D21" s="69" t="e">
        <f t="shared" si="0"/>
        <v>#DIV/0!</v>
      </c>
      <c r="E21" s="64"/>
    </row>
    <row r="22" spans="1:5" x14ac:dyDescent="0.25">
      <c r="A22" s="55">
        <v>18</v>
      </c>
      <c r="B22" s="67" t="s">
        <v>195</v>
      </c>
      <c r="C22" s="68"/>
      <c r="D22" s="69" t="e">
        <f t="shared" si="0"/>
        <v>#DIV/0!</v>
      </c>
      <c r="E22" s="64"/>
    </row>
    <row r="23" spans="1:5" x14ac:dyDescent="0.25">
      <c r="A23" s="55">
        <v>19</v>
      </c>
      <c r="B23" s="67" t="s">
        <v>196</v>
      </c>
      <c r="C23" s="68"/>
      <c r="D23" s="69" t="e">
        <f t="shared" si="0"/>
        <v>#DIV/0!</v>
      </c>
      <c r="E23" s="64"/>
    </row>
    <row r="24" spans="1:5" x14ac:dyDescent="0.25">
      <c r="A24" s="55">
        <v>20</v>
      </c>
      <c r="B24" s="67" t="s">
        <v>156</v>
      </c>
      <c r="C24" s="68"/>
      <c r="D24" s="69" t="e">
        <f t="shared" si="0"/>
        <v>#DIV/0!</v>
      </c>
      <c r="E24" s="64"/>
    </row>
    <row r="25" spans="1:5" s="66" customFormat="1" x14ac:dyDescent="0.25">
      <c r="A25" s="391" t="s">
        <v>197</v>
      </c>
      <c r="B25" s="391"/>
      <c r="C25" s="62">
        <f>SUM(C5:C24)</f>
        <v>0</v>
      </c>
      <c r="D25" s="62" t="e">
        <f>SUM(D5:D24)</f>
        <v>#DIV/0!</v>
      </c>
      <c r="E25" s="65"/>
    </row>
    <row r="26" spans="1:5" x14ac:dyDescent="0.25">
      <c r="A26" s="55">
        <v>21</v>
      </c>
      <c r="B26" s="48" t="s">
        <v>171</v>
      </c>
      <c r="C26" s="48"/>
      <c r="D26" s="48"/>
    </row>
    <row r="27" spans="1:5" x14ac:dyDescent="0.25">
      <c r="D27" s="1"/>
    </row>
    <row r="28" spans="1:5" ht="15.75" x14ac:dyDescent="0.25">
      <c r="B28" s="18" t="s">
        <v>64</v>
      </c>
    </row>
    <row r="32" spans="1:5" ht="15.75" x14ac:dyDescent="0.25">
      <c r="A32" s="195"/>
      <c r="B32" s="390" t="s">
        <v>264</v>
      </c>
      <c r="C32" s="390"/>
      <c r="D32" s="390"/>
    </row>
  </sheetData>
  <mergeCells count="7">
    <mergeCell ref="B32:D32"/>
    <mergeCell ref="A25:B25"/>
    <mergeCell ref="A1:D1"/>
    <mergeCell ref="A3:A4"/>
    <mergeCell ref="B3:B4"/>
    <mergeCell ref="C3:C4"/>
    <mergeCell ref="D3:D4"/>
  </mergeCells>
  <pageMargins left="0.7" right="0.7" top="0.75" bottom="0.75" header="0.3" footer="0.3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20"/>
  <sheetViews>
    <sheetView topLeftCell="A7" workbookViewId="0">
      <selection activeCell="P11" sqref="P11"/>
    </sheetView>
  </sheetViews>
  <sheetFormatPr defaultRowHeight="15" x14ac:dyDescent="0.25"/>
  <cols>
    <col min="1" max="1" width="3" customWidth="1"/>
    <col min="4" max="4" width="17.42578125" customWidth="1"/>
    <col min="5" max="5" width="11.7109375" customWidth="1"/>
    <col min="7" max="7" width="10.140625" customWidth="1"/>
    <col min="11" max="11" width="12" customWidth="1"/>
  </cols>
  <sheetData>
    <row r="1" spans="2:13" ht="15.75" x14ac:dyDescent="0.25">
      <c r="B1" s="392" t="s">
        <v>267</v>
      </c>
      <c r="C1" s="392"/>
      <c r="D1" s="392"/>
      <c r="E1" s="392"/>
      <c r="F1" s="392"/>
      <c r="G1" s="392"/>
      <c r="H1" s="392"/>
      <c r="I1" s="392"/>
      <c r="J1" s="392"/>
    </row>
    <row r="2" spans="2:13" ht="15.75" x14ac:dyDescent="0.25">
      <c r="B2" s="99"/>
    </row>
    <row r="3" spans="2:13" x14ac:dyDescent="0.25">
      <c r="B3" s="398" t="s">
        <v>155</v>
      </c>
      <c r="C3" s="398" t="s">
        <v>228</v>
      </c>
      <c r="D3" s="398" t="s">
        <v>229</v>
      </c>
      <c r="E3" s="396" t="s">
        <v>230</v>
      </c>
      <c r="F3" s="396" t="s">
        <v>231</v>
      </c>
      <c r="G3" s="396" t="s">
        <v>232</v>
      </c>
      <c r="H3" s="396" t="s">
        <v>233</v>
      </c>
      <c r="I3" s="396" t="s">
        <v>234</v>
      </c>
      <c r="J3" s="396" t="s">
        <v>235</v>
      </c>
      <c r="K3" s="396" t="s">
        <v>236</v>
      </c>
      <c r="L3" s="396" t="s">
        <v>237</v>
      </c>
      <c r="M3" s="396" t="s">
        <v>238</v>
      </c>
    </row>
    <row r="4" spans="2:13" ht="27" customHeight="1" x14ac:dyDescent="0.25">
      <c r="B4" s="398"/>
      <c r="C4" s="398"/>
      <c r="D4" s="398"/>
      <c r="E4" s="396"/>
      <c r="F4" s="396"/>
      <c r="G4" s="396"/>
      <c r="H4" s="396"/>
      <c r="I4" s="396"/>
      <c r="J4" s="396"/>
      <c r="K4" s="396"/>
      <c r="L4" s="396"/>
      <c r="M4" s="396"/>
    </row>
    <row r="5" spans="2:13" x14ac:dyDescent="0.25">
      <c r="B5" s="100">
        <v>1</v>
      </c>
      <c r="C5" s="100">
        <v>2</v>
      </c>
      <c r="D5" s="100">
        <v>3</v>
      </c>
      <c r="E5" s="100">
        <v>4</v>
      </c>
      <c r="F5" s="100">
        <v>5</v>
      </c>
      <c r="G5" s="100">
        <v>6</v>
      </c>
      <c r="H5" s="101">
        <v>7</v>
      </c>
      <c r="I5" s="100">
        <v>8</v>
      </c>
      <c r="J5" s="100">
        <v>9</v>
      </c>
      <c r="K5" s="100">
        <v>10</v>
      </c>
      <c r="L5" s="100">
        <v>11</v>
      </c>
      <c r="M5" s="100">
        <v>12</v>
      </c>
    </row>
    <row r="6" spans="2:13" x14ac:dyDescent="0.25">
      <c r="B6" s="102"/>
      <c r="C6" s="102"/>
      <c r="D6" s="102"/>
      <c r="E6" s="103"/>
      <c r="F6" s="104"/>
      <c r="G6" s="104"/>
      <c r="H6" s="104"/>
      <c r="I6" s="104"/>
      <c r="J6" s="105"/>
      <c r="K6" s="105"/>
      <c r="L6" s="104"/>
      <c r="M6" s="104"/>
    </row>
    <row r="7" spans="2:13" x14ac:dyDescent="0.25">
      <c r="B7" s="102"/>
      <c r="C7" s="102"/>
      <c r="D7" s="102"/>
      <c r="E7" s="103"/>
      <c r="F7" s="104"/>
      <c r="G7" s="104"/>
      <c r="H7" s="104"/>
      <c r="I7" s="104"/>
      <c r="J7" s="105"/>
      <c r="K7" s="105"/>
      <c r="L7" s="104"/>
      <c r="M7" s="104"/>
    </row>
    <row r="8" spans="2:13" x14ac:dyDescent="0.25">
      <c r="B8" s="102"/>
      <c r="C8" s="102"/>
      <c r="D8" s="102"/>
      <c r="E8" s="103"/>
      <c r="F8" s="104"/>
      <c r="G8" s="104"/>
      <c r="H8" s="104"/>
      <c r="I8" s="104"/>
      <c r="J8" s="105"/>
      <c r="K8" s="105"/>
      <c r="L8" s="104"/>
      <c r="M8" s="104"/>
    </row>
    <row r="9" spans="2:13" x14ac:dyDescent="0.25">
      <c r="B9" s="102"/>
      <c r="C9" s="102"/>
      <c r="D9" s="102"/>
      <c r="E9" s="103"/>
      <c r="F9" s="104"/>
      <c r="G9" s="104"/>
      <c r="H9" s="104"/>
      <c r="I9" s="104"/>
      <c r="J9" s="105"/>
      <c r="K9" s="105"/>
      <c r="L9" s="104"/>
      <c r="M9" s="104"/>
    </row>
    <row r="10" spans="2:13" x14ac:dyDescent="0.25">
      <c r="B10" s="102"/>
      <c r="C10" s="102"/>
      <c r="D10" s="102"/>
      <c r="E10" s="103"/>
      <c r="F10" s="104"/>
      <c r="G10" s="104"/>
      <c r="H10" s="104"/>
      <c r="I10" s="104"/>
      <c r="J10" s="105"/>
      <c r="K10" s="105"/>
      <c r="L10" s="104"/>
      <c r="M10" s="104"/>
    </row>
    <row r="11" spans="2:13" x14ac:dyDescent="0.25">
      <c r="B11" s="102"/>
      <c r="C11" s="102"/>
      <c r="D11" s="102"/>
      <c r="E11" s="103"/>
      <c r="F11" s="104"/>
      <c r="G11" s="104"/>
      <c r="H11" s="104"/>
      <c r="I11" s="104"/>
      <c r="J11" s="105"/>
      <c r="K11" s="105"/>
      <c r="L11" s="104"/>
      <c r="M11" s="104"/>
    </row>
    <row r="12" spans="2:13" x14ac:dyDescent="0.25">
      <c r="B12" s="102"/>
      <c r="C12" s="102"/>
      <c r="D12" s="102"/>
      <c r="E12" s="103"/>
      <c r="F12" s="104"/>
      <c r="G12" s="104"/>
      <c r="H12" s="104"/>
      <c r="I12" s="104"/>
      <c r="J12" s="105"/>
      <c r="K12" s="105"/>
      <c r="L12" s="104"/>
      <c r="M12" s="104"/>
    </row>
    <row r="13" spans="2:13" x14ac:dyDescent="0.25">
      <c r="B13" s="102"/>
      <c r="C13" s="102"/>
      <c r="D13" s="102"/>
      <c r="E13" s="103"/>
      <c r="F13" s="104"/>
      <c r="G13" s="104"/>
      <c r="H13" s="104"/>
      <c r="I13" s="104"/>
      <c r="J13" s="105"/>
      <c r="K13" s="105"/>
      <c r="L13" s="104"/>
      <c r="M13" s="104"/>
    </row>
    <row r="14" spans="2:13" x14ac:dyDescent="0.25">
      <c r="B14" s="102"/>
      <c r="C14" s="102"/>
      <c r="D14" s="102"/>
      <c r="E14" s="103"/>
      <c r="F14" s="104"/>
      <c r="G14" s="104"/>
      <c r="H14" s="104"/>
      <c r="I14" s="104"/>
      <c r="J14" s="105"/>
      <c r="K14" s="105"/>
      <c r="L14" s="104"/>
      <c r="M14" s="104"/>
    </row>
    <row r="15" spans="2:13" x14ac:dyDescent="0.25">
      <c r="B15" s="102"/>
      <c r="C15" s="102"/>
      <c r="D15" s="102"/>
      <c r="E15" s="103"/>
      <c r="F15" s="104"/>
      <c r="G15" s="104"/>
      <c r="H15" s="104"/>
      <c r="I15" s="104"/>
      <c r="J15" s="105"/>
      <c r="K15" s="105"/>
      <c r="L15" s="104"/>
      <c r="M15" s="104"/>
    </row>
    <row r="16" spans="2:13" x14ac:dyDescent="0.25">
      <c r="B16" s="102"/>
      <c r="C16" s="102"/>
      <c r="D16" s="102"/>
      <c r="E16" s="103"/>
      <c r="F16" s="104"/>
      <c r="G16" s="104"/>
      <c r="H16" s="104"/>
      <c r="I16" s="104"/>
      <c r="J16" s="105"/>
      <c r="K16" s="105"/>
      <c r="L16" s="104"/>
      <c r="M16" s="104"/>
    </row>
    <row r="17" spans="2:13" x14ac:dyDescent="0.25">
      <c r="B17" s="102"/>
      <c r="C17" s="102"/>
      <c r="D17" s="102"/>
      <c r="E17" s="103"/>
      <c r="F17" s="104"/>
      <c r="G17" s="104"/>
      <c r="H17" s="104"/>
      <c r="I17" s="104"/>
      <c r="J17" s="105"/>
      <c r="K17" s="105"/>
      <c r="L17" s="104"/>
      <c r="M17" s="104"/>
    </row>
    <row r="18" spans="2:13" x14ac:dyDescent="0.25">
      <c r="B18" s="397"/>
      <c r="C18" s="397"/>
      <c r="D18" s="397"/>
      <c r="E18" s="397"/>
      <c r="F18" s="106"/>
      <c r="G18" s="106"/>
      <c r="H18" s="106"/>
      <c r="I18" s="106"/>
      <c r="J18" s="107"/>
      <c r="K18" s="107"/>
      <c r="L18" s="108"/>
      <c r="M18" s="109"/>
    </row>
    <row r="20" spans="2:13" x14ac:dyDescent="0.25">
      <c r="B20" t="s">
        <v>64</v>
      </c>
    </row>
  </sheetData>
  <mergeCells count="14">
    <mergeCell ref="K3:K4"/>
    <mergeCell ref="L3:L4"/>
    <mergeCell ref="M3:M4"/>
    <mergeCell ref="B18:E18"/>
    <mergeCell ref="B1:J1"/>
    <mergeCell ref="B3:B4"/>
    <mergeCell ref="C3:C4"/>
    <mergeCell ref="D3:D4"/>
    <mergeCell ref="E3:E4"/>
    <mergeCell ref="F3:F4"/>
    <mergeCell ref="G3:G4"/>
    <mergeCell ref="H3:H4"/>
    <mergeCell ref="I3:I4"/>
    <mergeCell ref="J3:J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উপজেলাওয়ারী উৎপাদন</vt:lpstr>
      <vt:lpstr>প্রজাতিভিত্তিক উৎপাদন</vt:lpstr>
      <vt:lpstr>সুন্দরববন</vt:lpstr>
      <vt:lpstr>কাপ্তাই লেক</vt:lpstr>
      <vt:lpstr>প্রাকৃতিক রেণু</vt:lpstr>
      <vt:lpstr>'উপজেলাওয়ারী উৎপাদন'!Print_Area</vt:lpstr>
      <vt:lpstr>'প্রজাতিভিত্তিক উৎপাদন'!Print_Area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This PC</dc:creator>
  <cp:lastModifiedBy>User</cp:lastModifiedBy>
  <cp:lastPrinted>2023-05-29T06:26:58Z</cp:lastPrinted>
  <dcterms:created xsi:type="dcterms:W3CDTF">2015-06-05T18:17:20Z</dcterms:created>
  <dcterms:modified xsi:type="dcterms:W3CDTF">2025-06-30T06:17:20Z</dcterms:modified>
</cp:coreProperties>
</file>