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tabRatio="598"/>
  </bookViews>
  <sheets>
    <sheet name="Joypurhat District (SO)" sheetId="12" r:id="rId1"/>
  </sheets>
  <calcPr calcId="124519"/>
</workbook>
</file>

<file path=xl/calcChain.xml><?xml version="1.0" encoding="utf-8"?>
<calcChain xmlns="http://schemas.openxmlformats.org/spreadsheetml/2006/main">
  <c r="AV14" i="12"/>
  <c r="AW14"/>
  <c r="I14"/>
  <c r="AY14"/>
  <c r="BH14"/>
  <c r="AR14"/>
  <c r="AK14"/>
  <c r="DQ14"/>
  <c r="DJ14"/>
  <c r="DC14"/>
  <c r="CV14"/>
  <c r="CO14"/>
  <c r="BM14"/>
  <c r="P14"/>
  <c r="DR13"/>
  <c r="DR12"/>
  <c r="DR11"/>
  <c r="DR10"/>
  <c r="DR9"/>
  <c r="DP14"/>
  <c r="DO14"/>
  <c r="DN14"/>
  <c r="DM14"/>
  <c r="DK13"/>
  <c r="DK12"/>
  <c r="DK11"/>
  <c r="DK10"/>
  <c r="DK9"/>
  <c r="DI14"/>
  <c r="DH14"/>
  <c r="DG14"/>
  <c r="DF14"/>
  <c r="DD13"/>
  <c r="DD12"/>
  <c r="DD11"/>
  <c r="DD10"/>
  <c r="DD9"/>
  <c r="DB14"/>
  <c r="DA14"/>
  <c r="CZ14"/>
  <c r="CY14"/>
  <c r="CW13"/>
  <c r="CW12"/>
  <c r="CW11"/>
  <c r="CW10"/>
  <c r="CW9"/>
  <c r="CU14"/>
  <c r="CT14"/>
  <c r="CS14"/>
  <c r="CR14"/>
  <c r="CP13"/>
  <c r="CP12"/>
  <c r="CP11"/>
  <c r="CP10"/>
  <c r="CP9"/>
  <c r="CN14"/>
  <c r="CM14"/>
  <c r="CL14"/>
  <c r="CK14"/>
  <c r="BN13"/>
  <c r="BN12"/>
  <c r="BN11"/>
  <c r="BN10"/>
  <c r="BN9"/>
  <c r="BL14"/>
  <c r="BK14"/>
  <c r="BJ14"/>
  <c r="BI14"/>
  <c r="BG13"/>
  <c r="BG12"/>
  <c r="BG11"/>
  <c r="BG10"/>
  <c r="BG9"/>
  <c r="BC14"/>
  <c r="BD14"/>
  <c r="BE14"/>
  <c r="BF14"/>
  <c r="BB14"/>
  <c r="AZ13"/>
  <c r="AZ12"/>
  <c r="AZ11"/>
  <c r="AZ10"/>
  <c r="AZ14" s="1"/>
  <c r="AZ9"/>
  <c r="AX14"/>
  <c r="AU14"/>
  <c r="AS13"/>
  <c r="AS12"/>
  <c r="AS11"/>
  <c r="AS10"/>
  <c r="AS9"/>
  <c r="AQ14"/>
  <c r="AP14"/>
  <c r="AO14"/>
  <c r="AN14"/>
  <c r="AL13"/>
  <c r="AL12"/>
  <c r="AL11"/>
  <c r="AL10"/>
  <c r="AL9"/>
  <c r="AJ14"/>
  <c r="DD14" l="1"/>
  <c r="BG14"/>
  <c r="CW14"/>
  <c r="DR14"/>
  <c r="AL14"/>
  <c r="DK14"/>
  <c r="BN14"/>
  <c r="AS14"/>
  <c r="CP14"/>
  <c r="AI14" l="1"/>
  <c r="AH14"/>
  <c r="AG14"/>
  <c r="AE12"/>
  <c r="AE11"/>
  <c r="AE10"/>
  <c r="AE9"/>
  <c r="AE13"/>
  <c r="AB14"/>
  <c r="AC14"/>
  <c r="AA14"/>
  <c r="Z14"/>
  <c r="Y14"/>
  <c r="X14"/>
  <c r="T14"/>
  <c r="U14"/>
  <c r="V14"/>
  <c r="S14"/>
  <c r="Q12"/>
  <c r="Q11"/>
  <c r="O14"/>
  <c r="N14"/>
  <c r="M14"/>
  <c r="L14"/>
  <c r="J13"/>
  <c r="J11"/>
  <c r="J10"/>
  <c r="J9"/>
  <c r="H14"/>
  <c r="G14"/>
  <c r="F14"/>
  <c r="E14"/>
  <c r="AE14" l="1"/>
  <c r="J14"/>
  <c r="Q14"/>
</calcChain>
</file>

<file path=xl/sharedStrings.xml><?xml version="1.0" encoding="utf-8"?>
<sst xmlns="http://schemas.openxmlformats.org/spreadsheetml/2006/main" count="167" uniqueCount="47">
  <si>
    <t>ক্র. নং</t>
  </si>
  <si>
    <t>বিভাগ</t>
  </si>
  <si>
    <t>জেলা</t>
  </si>
  <si>
    <t>উপজেলা</t>
  </si>
  <si>
    <t>[১.১] প্রদর্শনী মৎস্য খামার স্থাপন (হেক্টর)</t>
  </si>
  <si>
    <t>লক্ষ্যমাত্রা</t>
  </si>
  <si>
    <t>[১.২] মৎস্য আবাসস্থল উন্নয়ন (হেক্টর)</t>
  </si>
  <si>
    <t>রাজশাহী</t>
  </si>
  <si>
    <t> জয়পুরহাট সদর</t>
  </si>
  <si>
    <t xml:space="preserve">আক্কেলপুর </t>
  </si>
  <si>
    <t xml:space="preserve">কালাই </t>
  </si>
  <si>
    <t xml:space="preserve">ক্ষেতলাল </t>
  </si>
  <si>
    <t xml:space="preserve">পাঁচবিবি </t>
  </si>
  <si>
    <t>জয়পুরহাট</t>
  </si>
  <si>
    <t>[১.৩] বিল নার্সারি স্থাপন (হেক্টর)</t>
  </si>
  <si>
    <t>[১.৪] উন্মুক্ত জলাশয়ে পোনা মাছ অবমুক্তকরণ (মে. টন)</t>
  </si>
  <si>
    <t>[১.৬] মৎস্য হ্যাচারি নিবন্ধন ও নবায়ন (সংখ্যা)</t>
  </si>
  <si>
    <t>[১.১২] মৎস্য খাদ্য পরীক্ষা (সংখ্যা)</t>
  </si>
  <si>
    <t>[১.১৩] মাছের অভয়াশ্রম স্থাপন ও রক্ষণাবেক্ষণ (সংখ্যা)</t>
  </si>
  <si>
    <t>[১.১৪] মৎস্যসম্পদ উন্নয়নে আইন বাস্তবায়ন (সংখ্যা)</t>
  </si>
  <si>
    <t>[১.১৭] সী-উইড চাষ প্রযুক্তি সম্প্রসারণ (পাইলটিং) (হেক্টর)</t>
  </si>
  <si>
    <t>(সংখ্যা)</t>
  </si>
  <si>
    <t xml:space="preserve">  মৎস্য খামার পরিদর্শন (লক্ষ জন)</t>
  </si>
  <si>
    <t>[১.৫] মৎস্যচাষি, মৎস্যজীবী ও উদ্যোক্তাকে পরামর্শ প্রদান ও</t>
  </si>
  <si>
    <t>[৩.৩] মৎস্যচাষি, মৎস্যজীবী ও অন্যান্য সুফলভোগীদের প্রশিক্ষণ</t>
  </si>
  <si>
    <t>প্রদান (লক্ষ জন)</t>
  </si>
  <si>
    <t>উপজেলা পর্যায়ে বাস্তবায়িত ২০২০-২১ অর্থবছরের এপিএ’র কৌশলগত উদ্দেশ্যের অন্তর্গত কার্যক্রমসমূহ (১৭টি),লক্ষ্যমাত্রা ও অর্জন</t>
  </si>
  <si>
    <t xml:space="preserve">  অর্থবছরঃ ২০২০-২১</t>
  </si>
  <si>
    <t xml:space="preserve">[১.১৫] জলবায়ু সহনশীল মৎস্যচাষপ্রযুক্তির সম্প্রসারণ (সংখ্যা) </t>
  </si>
  <si>
    <t>(কোটি পিএল)</t>
  </si>
  <si>
    <t>[১.১৬] এসপিএফ (SPF) চিংড়ি পোনা উৎপাদন/সরবরাহ</t>
  </si>
  <si>
    <t>[১.১৮] বছর ব্যাপী বিশেষ মৎস্য সেবা প্রদান (প্রতি মাসে একটি)</t>
  </si>
  <si>
    <t>সম্পৃক্তকরণ (সংখ্যা)</t>
  </si>
  <si>
    <t>[৩.১] মৎস্য আবাসস্থল উন্নয়ন ও ব্যবস্থাপনায় সুফলভোগী</t>
  </si>
  <si>
    <t xml:space="preserve">[৩.২] মৎস্যজীবীদের বিকল্প কর্মসংস্থান সৃষ্টি (সংখ্যা) </t>
  </si>
  <si>
    <t>অর্জন (জুলাই-সেপ্টেম্বর)</t>
  </si>
  <si>
    <t>অর্জন (অক্টোবর-ডিসেম্বর)</t>
  </si>
  <si>
    <t xml:space="preserve"> অর্জন (জানুয়ারী-মার্চ)</t>
  </si>
  <si>
    <t>অর্জন  (এপ্রিল-জুন)</t>
  </si>
  <si>
    <t>ক্রমপুঞ্জিত অর্জন</t>
  </si>
  <si>
    <t>ক্রমপুঞ্জিত অর্জন (শতাংশে)</t>
  </si>
  <si>
    <t>[৪.১] রোগ প্রতিরোধ ও নিয়ন্ত্রণে পরিদর্শন ও পরামর্শ প্রদান  (সংখ্যা)</t>
  </si>
  <si>
    <t>মোট জেলা=</t>
  </si>
  <si>
    <t>মোট বিভাগ=</t>
  </si>
  <si>
    <t>প্রতিবেদনাধীন ত্রৈমাসঃ জানুয়ারি-মার্চ-২০২১ (১ম, ২য়,৩য়)</t>
  </si>
  <si>
    <t>্</t>
  </si>
  <si>
    <t>স্বাক্ষরিত
রাবেয়া ইয়াছমিন
উপজেলা মৎস্য কর্মকর্তার 
কার্যালয়
ক্ষেতলাল,জয়পুরহাট</t>
  </si>
</sst>
</file>

<file path=xl/styles.xml><?xml version="1.0" encoding="utf-8"?>
<styleSheet xmlns="http://schemas.openxmlformats.org/spreadsheetml/2006/main">
  <numFmts count="6">
    <numFmt numFmtId="164" formatCode="[$-5000445]0"/>
    <numFmt numFmtId="165" formatCode="[$-5000445]0.00"/>
    <numFmt numFmtId="166" formatCode="[$-5000445]0.000"/>
    <numFmt numFmtId="167" formatCode="[$-5000445]0.##"/>
    <numFmt numFmtId="168" formatCode="[$-5000445]0.###"/>
    <numFmt numFmtId="169" formatCode="[$-5000445]0.#####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NikoshBAN"/>
    </font>
    <font>
      <sz val="11"/>
      <color theme="1"/>
      <name val="Nikosh"/>
    </font>
    <font>
      <sz val="11"/>
      <name val="Nikosh"/>
    </font>
    <font>
      <b/>
      <sz val="12"/>
      <name val="Nikosh"/>
    </font>
    <font>
      <b/>
      <sz val="11"/>
      <name val="Nikosh"/>
    </font>
    <font>
      <sz val="10"/>
      <name val="Nikosh"/>
    </font>
    <font>
      <sz val="10"/>
      <color theme="1"/>
      <name val="Nikosh"/>
    </font>
    <font>
      <sz val="12"/>
      <name val="Nikosh"/>
    </font>
    <font>
      <b/>
      <sz val="10"/>
      <name val="Nikosh"/>
    </font>
    <font>
      <b/>
      <sz val="10"/>
      <color theme="1"/>
      <name val="Nikosh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165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168" fontId="3" fillId="0" borderId="1" xfId="0" applyNumberFormat="1" applyFont="1" applyBorder="1" applyAlignment="1">
      <alignment horizontal="center" vertical="top"/>
    </xf>
    <xf numFmtId="166" fontId="3" fillId="0" borderId="1" xfId="0" applyNumberFormat="1" applyFont="1" applyBorder="1" applyAlignment="1">
      <alignment horizontal="center" vertical="top"/>
    </xf>
    <xf numFmtId="168" fontId="3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7" fontId="3" fillId="0" borderId="1" xfId="0" applyNumberFormat="1" applyFont="1" applyFill="1" applyBorder="1" applyAlignment="1">
      <alignment horizontal="center" vertical="top"/>
    </xf>
    <xf numFmtId="168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4" fillId="0" borderId="3" xfId="0" applyFont="1" applyBorder="1"/>
    <xf numFmtId="0" fontId="7" fillId="0" borderId="1" xfId="0" applyFont="1" applyBorder="1"/>
    <xf numFmtId="0" fontId="8" fillId="0" borderId="0" xfId="0" applyFont="1" applyBorder="1"/>
    <xf numFmtId="0" fontId="7" fillId="0" borderId="0" xfId="0" applyFont="1" applyBorder="1"/>
    <xf numFmtId="0" fontId="9" fillId="0" borderId="0" xfId="0" applyFont="1" applyBorder="1"/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indent="2"/>
    </xf>
    <xf numFmtId="0" fontId="10" fillId="3" borderId="5" xfId="0" applyFont="1" applyFill="1" applyBorder="1" applyAlignment="1">
      <alignment horizontal="left" vertical="top" indent="1"/>
    </xf>
    <xf numFmtId="0" fontId="8" fillId="3" borderId="5" xfId="0" applyFont="1" applyFill="1" applyBorder="1"/>
    <xf numFmtId="0" fontId="10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justify"/>
    </xf>
    <xf numFmtId="0" fontId="10" fillId="3" borderId="5" xfId="0" applyFont="1" applyFill="1" applyBorder="1" applyAlignment="1">
      <alignment horizontal="left" vertical="top" indent="2"/>
    </xf>
    <xf numFmtId="0" fontId="10" fillId="3" borderId="5" xfId="0" applyFont="1" applyFill="1" applyBorder="1" applyAlignment="1">
      <alignment horizontal="left" vertical="top" wrapText="1" indent="1"/>
    </xf>
    <xf numFmtId="0" fontId="10" fillId="3" borderId="5" xfId="0" applyFont="1" applyFill="1" applyBorder="1" applyAlignment="1">
      <alignment horizontal="center" vertical="top" wrapText="1"/>
    </xf>
    <xf numFmtId="0" fontId="11" fillId="3" borderId="5" xfId="0" applyFont="1" applyFill="1" applyBorder="1"/>
    <xf numFmtId="0" fontId="10" fillId="3" borderId="5" xfId="0" applyFont="1" applyFill="1" applyBorder="1" applyAlignment="1">
      <alignment horizontal="left" vertical="top" wrapText="1" indent="4"/>
    </xf>
    <xf numFmtId="0" fontId="10" fillId="3" borderId="5" xfId="0" applyFont="1" applyFill="1" applyBorder="1" applyAlignment="1">
      <alignment horizontal="left" vertical="top" wrapText="1" indent="7"/>
    </xf>
    <xf numFmtId="0" fontId="10" fillId="3" borderId="5" xfId="0" applyFont="1" applyFill="1" applyBorder="1" applyAlignment="1">
      <alignment horizontal="left" vertical="top" wrapText="1" indent="2"/>
    </xf>
    <xf numFmtId="0" fontId="8" fillId="3" borderId="5" xfId="0" applyFont="1" applyFill="1" applyBorder="1" applyAlignment="1">
      <alignment wrapText="1"/>
    </xf>
    <xf numFmtId="0" fontId="10" fillId="3" borderId="6" xfId="0" applyFont="1" applyFill="1" applyBorder="1" applyAlignment="1">
      <alignment horizontal="left" vertical="top" indent="1"/>
    </xf>
    <xf numFmtId="0" fontId="7" fillId="3" borderId="7" xfId="0" applyFont="1" applyFill="1" applyBorder="1"/>
    <xf numFmtId="0" fontId="7" fillId="3" borderId="8" xfId="0" applyFont="1" applyFill="1" applyBorder="1"/>
    <xf numFmtId="0" fontId="10" fillId="3" borderId="8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8" fillId="3" borderId="8" xfId="0" applyFont="1" applyFill="1" applyBorder="1"/>
    <xf numFmtId="0" fontId="10" fillId="3" borderId="8" xfId="0" applyFont="1" applyFill="1" applyBorder="1" applyAlignment="1">
      <alignment horizontal="left" vertical="top" wrapText="1" indent="1"/>
    </xf>
    <xf numFmtId="0" fontId="10" fillId="3" borderId="8" xfId="0" applyFont="1" applyFill="1" applyBorder="1" applyAlignment="1">
      <alignment horizontal="left" vertical="top" inden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left" vertical="top" indent="1"/>
    </xf>
    <xf numFmtId="0" fontId="8" fillId="3" borderId="7" xfId="0" applyFont="1" applyFill="1" applyBorder="1"/>
    <xf numFmtId="0" fontId="10" fillId="3" borderId="7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 indent="5"/>
    </xf>
    <xf numFmtId="0" fontId="8" fillId="3" borderId="9" xfId="0" applyFont="1" applyFill="1" applyBorder="1"/>
    <xf numFmtId="0" fontId="10" fillId="2" borderId="2" xfId="0" applyFont="1" applyFill="1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1" applyFont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/>
    </xf>
    <xf numFmtId="0" fontId="7" fillId="5" borderId="1" xfId="1" applyFont="1" applyFill="1" applyBorder="1" applyAlignment="1" applyProtection="1">
      <alignment horizontal="center"/>
    </xf>
    <xf numFmtId="0" fontId="10" fillId="5" borderId="1" xfId="0" applyFont="1" applyFill="1" applyBorder="1" applyAlignment="1">
      <alignment horizontal="center"/>
    </xf>
    <xf numFmtId="0" fontId="3" fillId="4" borderId="1" xfId="0" applyFont="1" applyFill="1" applyBorder="1"/>
    <xf numFmtId="0" fontId="11" fillId="4" borderId="1" xfId="0" applyFont="1" applyFill="1" applyBorder="1"/>
    <xf numFmtId="169" fontId="3" fillId="5" borderId="1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24"/>
  <sheetViews>
    <sheetView tabSelected="1" topLeftCell="CY10" workbookViewId="0">
      <selection activeCell="DP17" sqref="DP17:DR23"/>
    </sheetView>
  </sheetViews>
  <sheetFormatPr defaultRowHeight="15"/>
  <cols>
    <col min="1" max="1" width="5.85546875" customWidth="1"/>
    <col min="2" max="2" width="7.28515625" customWidth="1"/>
    <col min="3" max="3" width="8.42578125" customWidth="1"/>
    <col min="4" max="4" width="11.85546875" customWidth="1"/>
    <col min="5" max="5" width="9.28515625" customWidth="1"/>
    <col min="6" max="6" width="7.85546875" customWidth="1"/>
    <col min="7" max="7" width="11.7109375" customWidth="1"/>
    <col min="8" max="8" width="9.85546875" customWidth="1"/>
    <col min="9" max="9" width="8" customWidth="1"/>
    <col min="10" max="10" width="13.28515625" customWidth="1"/>
    <col min="11" max="11" width="21.5703125" customWidth="1"/>
    <col min="12" max="12" width="11.28515625" customWidth="1"/>
    <col min="14" max="14" width="7.42578125" customWidth="1"/>
    <col min="16" max="16" width="7.7109375" customWidth="1"/>
    <col min="17" max="17" width="9.85546875" customWidth="1"/>
    <col min="19" max="19" width="7.85546875" customWidth="1"/>
    <col min="23" max="23" width="6.42578125" customWidth="1"/>
    <col min="24" max="24" width="6.85546875" customWidth="1"/>
    <col min="27" max="27" width="8.140625" customWidth="1"/>
    <col min="30" max="30" width="7.5703125" customWidth="1"/>
    <col min="31" max="31" width="10.7109375" bestFit="1" customWidth="1"/>
    <col min="32" max="32" width="7" customWidth="1"/>
    <col min="33" max="33" width="8.42578125" customWidth="1"/>
    <col min="37" max="37" width="7.42578125" customWidth="1"/>
    <col min="38" max="38" width="7.28515625" customWidth="1"/>
    <col min="42" max="42" width="7.85546875" customWidth="1"/>
    <col min="43" max="43" width="8.28515625" customWidth="1"/>
    <col min="44" max="44" width="7.28515625" customWidth="1"/>
    <col min="51" max="51" width="7.7109375" customWidth="1"/>
    <col min="52" max="52" width="7.5703125" customWidth="1"/>
    <col min="55" max="55" width="8.28515625" customWidth="1"/>
    <col min="58" max="58" width="8.42578125" customWidth="1"/>
    <col min="59" max="59" width="6.85546875" customWidth="1"/>
    <col min="62" max="62" width="8.28515625" customWidth="1"/>
    <col min="66" max="66" width="6.140625" customWidth="1"/>
    <col min="77" max="77" width="7" customWidth="1"/>
    <col min="78" max="78" width="7.7109375" customWidth="1"/>
    <col min="80" max="80" width="6.85546875" customWidth="1"/>
    <col min="86" max="87" width="7.28515625" customWidth="1"/>
    <col min="88" max="88" width="9.28515625" customWidth="1"/>
    <col min="93" max="93" width="7.7109375" customWidth="1"/>
    <col min="94" max="94" width="8" customWidth="1"/>
    <col min="98" max="98" width="7.7109375" customWidth="1"/>
    <col min="99" max="99" width="6.85546875" customWidth="1"/>
    <col min="101" max="101" width="7.28515625" customWidth="1"/>
    <col min="107" max="107" width="7.7109375" customWidth="1"/>
    <col min="112" max="112" width="7.85546875" customWidth="1"/>
    <col min="113" max="113" width="8.5703125" customWidth="1"/>
    <col min="114" max="114" width="7.5703125" customWidth="1"/>
    <col min="115" max="115" width="7.140625" customWidth="1"/>
    <col min="118" max="119" width="7.85546875" customWidth="1"/>
  </cols>
  <sheetData>
    <row r="1" spans="1:123" ht="16.5">
      <c r="A1" s="2"/>
      <c r="B1" s="2"/>
      <c r="C1" s="2"/>
      <c r="D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</row>
    <row r="2" spans="1:123" ht="16.5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26"/>
      <c r="M2" s="27"/>
      <c r="N2" s="28"/>
      <c r="O2" s="29"/>
      <c r="P2" s="29"/>
      <c r="Q2" s="3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</row>
    <row r="3" spans="1:123" ht="16.5">
      <c r="A3" s="80" t="s">
        <v>27</v>
      </c>
      <c r="B3" s="80"/>
      <c r="C3" s="80"/>
      <c r="D3" s="80"/>
      <c r="E3" s="32"/>
      <c r="F3" s="32"/>
      <c r="G3" s="32"/>
      <c r="H3" s="32"/>
      <c r="I3" s="32"/>
      <c r="J3" s="32"/>
      <c r="K3" s="32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</row>
    <row r="4" spans="1:123" ht="16.5">
      <c r="A4" s="81" t="s">
        <v>44</v>
      </c>
      <c r="B4" s="81"/>
      <c r="C4" s="81"/>
      <c r="D4" s="81"/>
      <c r="E4" s="81"/>
      <c r="F4" s="81"/>
      <c r="G4" s="32"/>
      <c r="H4" s="32"/>
      <c r="I4" s="32"/>
      <c r="J4" s="32"/>
      <c r="K4" s="32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</row>
    <row r="5" spans="1:123">
      <c r="A5" s="33"/>
      <c r="B5" s="34"/>
      <c r="C5" s="34"/>
      <c r="D5" s="35"/>
      <c r="E5" s="36" t="s">
        <v>4</v>
      </c>
      <c r="F5" s="37"/>
      <c r="G5" s="37"/>
      <c r="H5" s="38"/>
      <c r="I5" s="39"/>
      <c r="J5" s="39"/>
      <c r="K5" s="34"/>
      <c r="L5" s="36" t="s">
        <v>6</v>
      </c>
      <c r="M5" s="39"/>
      <c r="N5" s="39"/>
      <c r="O5" s="34"/>
      <c r="P5" s="40"/>
      <c r="Q5" s="41"/>
      <c r="R5" s="42"/>
      <c r="S5" s="36" t="s">
        <v>14</v>
      </c>
      <c r="T5" s="39"/>
      <c r="U5" s="39"/>
      <c r="V5" s="43"/>
      <c r="W5" s="43"/>
      <c r="X5" s="40"/>
      <c r="Y5" s="40"/>
      <c r="Z5" s="36" t="s">
        <v>15</v>
      </c>
      <c r="AA5" s="41"/>
      <c r="AB5" s="41"/>
      <c r="AC5" s="41"/>
      <c r="AD5" s="41"/>
      <c r="AE5" s="40"/>
      <c r="AF5" s="40"/>
      <c r="AG5" s="36" t="s">
        <v>23</v>
      </c>
      <c r="AH5" s="44"/>
      <c r="AI5" s="44"/>
      <c r="AJ5" s="45"/>
      <c r="AK5" s="44"/>
      <c r="AL5" s="46"/>
      <c r="AM5" s="40"/>
      <c r="AN5" s="36" t="s">
        <v>16</v>
      </c>
      <c r="AO5" s="37"/>
      <c r="AP5" s="37"/>
      <c r="AQ5" s="37"/>
      <c r="AR5" s="37"/>
      <c r="AS5" s="37"/>
      <c r="AT5" s="39"/>
      <c r="AU5" s="36" t="s">
        <v>17</v>
      </c>
      <c r="AV5" s="39"/>
      <c r="AW5" s="39"/>
      <c r="AX5" s="39"/>
      <c r="AY5" s="39"/>
      <c r="AZ5" s="39"/>
      <c r="BA5" s="43"/>
      <c r="BB5" s="36" t="s">
        <v>18</v>
      </c>
      <c r="BC5" s="39"/>
      <c r="BD5" s="44"/>
      <c r="BE5" s="47"/>
      <c r="BF5" s="48"/>
      <c r="BG5" s="40"/>
      <c r="BH5" s="40"/>
      <c r="BI5" s="36" t="s">
        <v>19</v>
      </c>
      <c r="BJ5" s="39"/>
      <c r="BK5" s="39"/>
      <c r="BL5" s="43"/>
      <c r="BM5" s="39"/>
      <c r="BN5" s="40"/>
      <c r="BO5" s="40"/>
      <c r="BP5" s="36" t="s">
        <v>28</v>
      </c>
      <c r="BQ5" s="41"/>
      <c r="BR5" s="41"/>
      <c r="BS5" s="44"/>
      <c r="BT5" s="40"/>
      <c r="BU5" s="40"/>
      <c r="BV5" s="41"/>
      <c r="BW5" s="36" t="s">
        <v>30</v>
      </c>
      <c r="BX5" s="39"/>
      <c r="BY5" s="39"/>
      <c r="BZ5" s="39"/>
      <c r="CA5" s="39"/>
      <c r="CB5" s="40"/>
      <c r="CC5" s="40"/>
      <c r="CD5" s="36" t="s">
        <v>20</v>
      </c>
      <c r="CE5" s="39"/>
      <c r="CF5" s="39"/>
      <c r="CG5" s="39"/>
      <c r="CH5" s="39"/>
      <c r="CI5" s="37"/>
      <c r="CJ5" s="40"/>
      <c r="CK5" s="36" t="s">
        <v>31</v>
      </c>
      <c r="CL5" s="39"/>
      <c r="CM5" s="39"/>
      <c r="CN5" s="43"/>
      <c r="CO5" s="39"/>
      <c r="CP5" s="40"/>
      <c r="CQ5" s="40"/>
      <c r="CR5" s="36" t="s">
        <v>33</v>
      </c>
      <c r="CS5" s="39"/>
      <c r="CT5" s="39"/>
      <c r="CU5" s="49"/>
      <c r="CV5" s="39"/>
      <c r="CW5" s="40"/>
      <c r="CX5" s="40"/>
      <c r="CY5" s="36" t="s">
        <v>34</v>
      </c>
      <c r="CZ5" s="39"/>
      <c r="DA5" s="39"/>
      <c r="DB5" s="39"/>
      <c r="DC5" s="45"/>
      <c r="DD5" s="40"/>
      <c r="DE5" s="40"/>
      <c r="DF5" s="36" t="s">
        <v>24</v>
      </c>
      <c r="DG5" s="41"/>
      <c r="DH5" s="41"/>
      <c r="DI5" s="45"/>
      <c r="DJ5" s="39"/>
      <c r="DK5" s="37"/>
      <c r="DL5" s="39"/>
      <c r="DM5" s="36" t="s">
        <v>41</v>
      </c>
      <c r="DN5" s="41"/>
      <c r="DO5" s="41"/>
      <c r="DP5" s="41"/>
      <c r="DQ5" s="41"/>
      <c r="DR5" s="50"/>
      <c r="DS5" s="51"/>
    </row>
    <row r="6" spans="1:123">
      <c r="A6" s="52"/>
      <c r="B6" s="53"/>
      <c r="C6" s="54"/>
      <c r="D6" s="54"/>
      <c r="E6" s="55"/>
      <c r="F6" s="54"/>
      <c r="G6" s="54"/>
      <c r="H6" s="54"/>
      <c r="I6" s="54"/>
      <c r="J6" s="54"/>
      <c r="K6" s="54"/>
      <c r="L6" s="55"/>
      <c r="M6" s="54"/>
      <c r="N6" s="54"/>
      <c r="O6" s="54"/>
      <c r="P6" s="56"/>
      <c r="Q6" s="57"/>
      <c r="R6" s="58"/>
      <c r="S6" s="55"/>
      <c r="T6" s="54"/>
      <c r="U6" s="54"/>
      <c r="V6" s="54"/>
      <c r="W6" s="54"/>
      <c r="X6" s="56"/>
      <c r="Y6" s="56"/>
      <c r="Z6" s="59"/>
      <c r="AA6" s="60"/>
      <c r="AB6" s="60"/>
      <c r="AC6" s="57"/>
      <c r="AD6" s="57"/>
      <c r="AE6" s="54"/>
      <c r="AF6" s="54"/>
      <c r="AG6" s="61" t="s">
        <v>22</v>
      </c>
      <c r="AH6" s="58"/>
      <c r="AI6" s="57"/>
      <c r="AJ6" s="54"/>
      <c r="AK6" s="54"/>
      <c r="AL6" s="56"/>
      <c r="AM6" s="56"/>
      <c r="AN6" s="55"/>
      <c r="AO6" s="54"/>
      <c r="AP6" s="54"/>
      <c r="AQ6" s="54"/>
      <c r="AR6" s="54"/>
      <c r="AS6" s="54"/>
      <c r="AT6" s="54"/>
      <c r="AU6" s="55"/>
      <c r="AV6" s="54"/>
      <c r="AW6" s="58"/>
      <c r="AX6" s="58"/>
      <c r="AY6" s="58"/>
      <c r="AZ6" s="58"/>
      <c r="BA6" s="54"/>
      <c r="BB6" s="55"/>
      <c r="BC6" s="54"/>
      <c r="BD6" s="54"/>
      <c r="BE6" s="54"/>
      <c r="BF6" s="54"/>
      <c r="BG6" s="56"/>
      <c r="BH6" s="56"/>
      <c r="BI6" s="55"/>
      <c r="BJ6" s="54"/>
      <c r="BK6" s="54"/>
      <c r="BL6" s="54"/>
      <c r="BM6" s="58"/>
      <c r="BN6" s="56"/>
      <c r="BO6" s="56"/>
      <c r="BP6" s="61"/>
      <c r="BQ6" s="58"/>
      <c r="BR6" s="54"/>
      <c r="BS6" s="54"/>
      <c r="BT6" s="56"/>
      <c r="BU6" s="56"/>
      <c r="BV6" s="54"/>
      <c r="BW6" s="61" t="s">
        <v>29</v>
      </c>
      <c r="BX6" s="58"/>
      <c r="BY6" s="58"/>
      <c r="BZ6" s="54"/>
      <c r="CA6" s="54"/>
      <c r="CB6" s="56"/>
      <c r="CC6" s="56"/>
      <c r="CD6" s="55"/>
      <c r="CE6" s="54"/>
      <c r="CF6" s="54"/>
      <c r="CG6" s="54"/>
      <c r="CH6" s="58"/>
      <c r="CI6" s="58"/>
      <c r="CJ6" s="56"/>
      <c r="CK6" s="61" t="s">
        <v>21</v>
      </c>
      <c r="CL6" s="58"/>
      <c r="CM6" s="58"/>
      <c r="CN6" s="54"/>
      <c r="CO6" s="58"/>
      <c r="CP6" s="56"/>
      <c r="CQ6" s="56"/>
      <c r="CR6" s="61" t="s">
        <v>32</v>
      </c>
      <c r="CS6" s="58"/>
      <c r="CT6" s="58"/>
      <c r="CU6" s="60"/>
      <c r="CV6" s="54"/>
      <c r="CW6" s="54"/>
      <c r="CX6" s="56"/>
      <c r="CY6" s="62"/>
      <c r="CZ6" s="56"/>
      <c r="DA6" s="56"/>
      <c r="DB6" s="56"/>
      <c r="DC6" s="56"/>
      <c r="DD6" s="56"/>
      <c r="DE6" s="56"/>
      <c r="DF6" s="63" t="s">
        <v>25</v>
      </c>
      <c r="DG6" s="64"/>
      <c r="DH6" s="65"/>
      <c r="DI6" s="64"/>
      <c r="DJ6" s="58"/>
      <c r="DK6" s="58"/>
      <c r="DL6" s="58"/>
      <c r="DM6" s="62"/>
      <c r="DN6" s="56"/>
      <c r="DO6" s="56"/>
      <c r="DP6" s="56"/>
      <c r="DQ6" s="56"/>
      <c r="DR6" s="56"/>
      <c r="DS6" s="66"/>
    </row>
    <row r="7" spans="1:123" ht="66" customHeight="1">
      <c r="A7" s="67" t="s">
        <v>0</v>
      </c>
      <c r="B7" s="67" t="s">
        <v>1</v>
      </c>
      <c r="C7" s="67" t="s">
        <v>2</v>
      </c>
      <c r="D7" s="67" t="s">
        <v>3</v>
      </c>
      <c r="E7" s="67" t="s">
        <v>5</v>
      </c>
      <c r="F7" s="67" t="s">
        <v>35</v>
      </c>
      <c r="G7" s="67" t="s">
        <v>36</v>
      </c>
      <c r="H7" s="67" t="s">
        <v>37</v>
      </c>
      <c r="I7" s="67" t="s">
        <v>38</v>
      </c>
      <c r="J7" s="67" t="s">
        <v>39</v>
      </c>
      <c r="K7" s="67" t="s">
        <v>40</v>
      </c>
      <c r="L7" s="67" t="s">
        <v>5</v>
      </c>
      <c r="M7" s="67" t="s">
        <v>35</v>
      </c>
      <c r="N7" s="67" t="s">
        <v>36</v>
      </c>
      <c r="O7" s="67" t="s">
        <v>37</v>
      </c>
      <c r="P7" s="67" t="s">
        <v>38</v>
      </c>
      <c r="Q7" s="67" t="s">
        <v>39</v>
      </c>
      <c r="R7" s="67" t="s">
        <v>40</v>
      </c>
      <c r="S7" s="67" t="s">
        <v>5</v>
      </c>
      <c r="T7" s="67" t="s">
        <v>35</v>
      </c>
      <c r="U7" s="67" t="s">
        <v>36</v>
      </c>
      <c r="V7" s="67" t="s">
        <v>37</v>
      </c>
      <c r="W7" s="67" t="s">
        <v>38</v>
      </c>
      <c r="X7" s="67" t="s">
        <v>39</v>
      </c>
      <c r="Y7" s="67" t="s">
        <v>40</v>
      </c>
      <c r="Z7" s="67" t="s">
        <v>5</v>
      </c>
      <c r="AA7" s="67" t="s">
        <v>35</v>
      </c>
      <c r="AB7" s="67" t="s">
        <v>36</v>
      </c>
      <c r="AC7" s="67" t="s">
        <v>37</v>
      </c>
      <c r="AD7" s="67" t="s">
        <v>38</v>
      </c>
      <c r="AE7" s="67" t="s">
        <v>39</v>
      </c>
      <c r="AF7" s="67" t="s">
        <v>40</v>
      </c>
      <c r="AG7" s="67" t="s">
        <v>5</v>
      </c>
      <c r="AH7" s="67" t="s">
        <v>35</v>
      </c>
      <c r="AI7" s="67" t="s">
        <v>36</v>
      </c>
      <c r="AJ7" s="67" t="s">
        <v>37</v>
      </c>
      <c r="AK7" s="67" t="s">
        <v>38</v>
      </c>
      <c r="AL7" s="67" t="s">
        <v>39</v>
      </c>
      <c r="AM7" s="67" t="s">
        <v>40</v>
      </c>
      <c r="AN7" s="67" t="s">
        <v>5</v>
      </c>
      <c r="AO7" s="67" t="s">
        <v>35</v>
      </c>
      <c r="AP7" s="67" t="s">
        <v>36</v>
      </c>
      <c r="AQ7" s="67" t="s">
        <v>37</v>
      </c>
      <c r="AR7" s="67" t="s">
        <v>38</v>
      </c>
      <c r="AS7" s="67" t="s">
        <v>39</v>
      </c>
      <c r="AT7" s="67" t="s">
        <v>40</v>
      </c>
      <c r="AU7" s="67" t="s">
        <v>5</v>
      </c>
      <c r="AV7" s="67" t="s">
        <v>35</v>
      </c>
      <c r="AW7" s="67" t="s">
        <v>36</v>
      </c>
      <c r="AX7" s="67" t="s">
        <v>37</v>
      </c>
      <c r="AY7" s="67" t="s">
        <v>38</v>
      </c>
      <c r="AZ7" s="67" t="s">
        <v>39</v>
      </c>
      <c r="BA7" s="67" t="s">
        <v>40</v>
      </c>
      <c r="BB7" s="67" t="s">
        <v>5</v>
      </c>
      <c r="BC7" s="67" t="s">
        <v>35</v>
      </c>
      <c r="BD7" s="67" t="s">
        <v>36</v>
      </c>
      <c r="BE7" s="67" t="s">
        <v>37</v>
      </c>
      <c r="BF7" s="67" t="s">
        <v>38</v>
      </c>
      <c r="BG7" s="67" t="s">
        <v>39</v>
      </c>
      <c r="BH7" s="67" t="s">
        <v>40</v>
      </c>
      <c r="BI7" s="67" t="s">
        <v>5</v>
      </c>
      <c r="BJ7" s="67" t="s">
        <v>35</v>
      </c>
      <c r="BK7" s="67" t="s">
        <v>36</v>
      </c>
      <c r="BL7" s="67" t="s">
        <v>37</v>
      </c>
      <c r="BM7" s="67" t="s">
        <v>38</v>
      </c>
      <c r="BN7" s="67" t="s">
        <v>39</v>
      </c>
      <c r="BO7" s="67" t="s">
        <v>40</v>
      </c>
      <c r="BP7" s="67" t="s">
        <v>5</v>
      </c>
      <c r="BQ7" s="67" t="s">
        <v>35</v>
      </c>
      <c r="BR7" s="67" t="s">
        <v>36</v>
      </c>
      <c r="BS7" s="67" t="s">
        <v>37</v>
      </c>
      <c r="BT7" s="67" t="s">
        <v>38</v>
      </c>
      <c r="BU7" s="67" t="s">
        <v>39</v>
      </c>
      <c r="BV7" s="67" t="s">
        <v>40</v>
      </c>
      <c r="BW7" s="67" t="s">
        <v>5</v>
      </c>
      <c r="BX7" s="67" t="s">
        <v>35</v>
      </c>
      <c r="BY7" s="67" t="s">
        <v>36</v>
      </c>
      <c r="BZ7" s="67" t="s">
        <v>37</v>
      </c>
      <c r="CA7" s="67" t="s">
        <v>38</v>
      </c>
      <c r="CB7" s="67" t="s">
        <v>39</v>
      </c>
      <c r="CC7" s="67" t="s">
        <v>40</v>
      </c>
      <c r="CD7" s="67" t="s">
        <v>5</v>
      </c>
      <c r="CE7" s="67" t="s">
        <v>35</v>
      </c>
      <c r="CF7" s="67" t="s">
        <v>36</v>
      </c>
      <c r="CG7" s="67" t="s">
        <v>37</v>
      </c>
      <c r="CH7" s="67" t="s">
        <v>38</v>
      </c>
      <c r="CI7" s="67" t="s">
        <v>39</v>
      </c>
      <c r="CJ7" s="67" t="s">
        <v>40</v>
      </c>
      <c r="CK7" s="67" t="s">
        <v>5</v>
      </c>
      <c r="CL7" s="67" t="s">
        <v>35</v>
      </c>
      <c r="CM7" s="67" t="s">
        <v>36</v>
      </c>
      <c r="CN7" s="67" t="s">
        <v>37</v>
      </c>
      <c r="CO7" s="67" t="s">
        <v>38</v>
      </c>
      <c r="CP7" s="67" t="s">
        <v>39</v>
      </c>
      <c r="CQ7" s="67" t="s">
        <v>40</v>
      </c>
      <c r="CR7" s="67" t="s">
        <v>5</v>
      </c>
      <c r="CS7" s="67" t="s">
        <v>35</v>
      </c>
      <c r="CT7" s="67" t="s">
        <v>36</v>
      </c>
      <c r="CU7" s="67" t="s">
        <v>37</v>
      </c>
      <c r="CV7" s="67" t="s">
        <v>38</v>
      </c>
      <c r="CW7" s="67" t="s">
        <v>39</v>
      </c>
      <c r="CX7" s="67" t="s">
        <v>40</v>
      </c>
      <c r="CY7" s="67" t="s">
        <v>5</v>
      </c>
      <c r="CZ7" s="67" t="s">
        <v>35</v>
      </c>
      <c r="DA7" s="67" t="s">
        <v>36</v>
      </c>
      <c r="DB7" s="67" t="s">
        <v>37</v>
      </c>
      <c r="DC7" s="67" t="s">
        <v>38</v>
      </c>
      <c r="DD7" s="67" t="s">
        <v>39</v>
      </c>
      <c r="DE7" s="67" t="s">
        <v>40</v>
      </c>
      <c r="DF7" s="67" t="s">
        <v>5</v>
      </c>
      <c r="DG7" s="67" t="s">
        <v>35</v>
      </c>
      <c r="DH7" s="67" t="s">
        <v>36</v>
      </c>
      <c r="DI7" s="67" t="s">
        <v>37</v>
      </c>
      <c r="DJ7" s="67" t="s">
        <v>38</v>
      </c>
      <c r="DK7" s="67" t="s">
        <v>39</v>
      </c>
      <c r="DL7" s="67" t="s">
        <v>40</v>
      </c>
      <c r="DM7" s="67" t="s">
        <v>5</v>
      </c>
      <c r="DN7" s="67" t="s">
        <v>35</v>
      </c>
      <c r="DO7" s="67" t="s">
        <v>36</v>
      </c>
      <c r="DP7" s="67" t="s">
        <v>37</v>
      </c>
      <c r="DQ7" s="67" t="s">
        <v>38</v>
      </c>
      <c r="DR7" s="67" t="s">
        <v>39</v>
      </c>
      <c r="DS7" s="67" t="s">
        <v>40</v>
      </c>
    </row>
    <row r="8" spans="1:1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  <c r="Z8" s="68">
        <v>26</v>
      </c>
      <c r="AA8" s="68">
        <v>27</v>
      </c>
      <c r="AB8" s="68">
        <v>28</v>
      </c>
      <c r="AC8" s="68">
        <v>29</v>
      </c>
      <c r="AD8" s="68">
        <v>30</v>
      </c>
      <c r="AE8" s="68">
        <v>31</v>
      </c>
      <c r="AF8" s="68">
        <v>32</v>
      </c>
      <c r="AG8" s="68">
        <v>33</v>
      </c>
      <c r="AH8" s="68">
        <v>34</v>
      </c>
      <c r="AI8" s="68">
        <v>35</v>
      </c>
      <c r="AJ8" s="68">
        <v>36</v>
      </c>
      <c r="AK8" s="68">
        <v>37</v>
      </c>
      <c r="AL8" s="68">
        <v>38</v>
      </c>
      <c r="AM8" s="68">
        <v>39</v>
      </c>
      <c r="AN8" s="68">
        <v>40</v>
      </c>
      <c r="AO8" s="68">
        <v>41</v>
      </c>
      <c r="AP8" s="68">
        <v>42</v>
      </c>
      <c r="AQ8" s="68">
        <v>43</v>
      </c>
      <c r="AR8" s="68">
        <v>44</v>
      </c>
      <c r="AS8" s="68">
        <v>45</v>
      </c>
      <c r="AT8" s="68">
        <v>46</v>
      </c>
      <c r="AU8" s="68">
        <v>47</v>
      </c>
      <c r="AV8" s="68">
        <v>48</v>
      </c>
      <c r="AW8" s="68">
        <v>49</v>
      </c>
      <c r="AX8" s="68">
        <v>50</v>
      </c>
      <c r="AY8" s="68">
        <v>51</v>
      </c>
      <c r="AZ8" s="68">
        <v>52</v>
      </c>
      <c r="BA8" s="68">
        <v>53</v>
      </c>
      <c r="BB8" s="68">
        <v>54</v>
      </c>
      <c r="BC8" s="68">
        <v>55</v>
      </c>
      <c r="BD8" s="68">
        <v>56</v>
      </c>
      <c r="BE8" s="68">
        <v>57</v>
      </c>
      <c r="BF8" s="68">
        <v>58</v>
      </c>
      <c r="BG8" s="68">
        <v>59</v>
      </c>
      <c r="BH8" s="68">
        <v>60</v>
      </c>
      <c r="BI8" s="68">
        <v>61</v>
      </c>
      <c r="BJ8" s="68">
        <v>62</v>
      </c>
      <c r="BK8" s="68">
        <v>63</v>
      </c>
      <c r="BL8" s="68">
        <v>64</v>
      </c>
      <c r="BM8" s="68">
        <v>65</v>
      </c>
      <c r="BN8" s="68">
        <v>66</v>
      </c>
      <c r="BO8" s="68">
        <v>67</v>
      </c>
      <c r="BP8" s="68">
        <v>68</v>
      </c>
      <c r="BQ8" s="68">
        <v>69</v>
      </c>
      <c r="BR8" s="68">
        <v>70</v>
      </c>
      <c r="BS8" s="68">
        <v>71</v>
      </c>
      <c r="BT8" s="68">
        <v>72</v>
      </c>
      <c r="BU8" s="68">
        <v>73</v>
      </c>
      <c r="BV8" s="68">
        <v>74</v>
      </c>
      <c r="BW8" s="68">
        <v>75</v>
      </c>
      <c r="BX8" s="68">
        <v>76</v>
      </c>
      <c r="BY8" s="68">
        <v>77</v>
      </c>
      <c r="BZ8" s="68">
        <v>78</v>
      </c>
      <c r="CA8" s="68">
        <v>79</v>
      </c>
      <c r="CB8" s="68">
        <v>80</v>
      </c>
      <c r="CC8" s="68">
        <v>81</v>
      </c>
      <c r="CD8" s="68">
        <v>82</v>
      </c>
      <c r="CE8" s="68">
        <v>83</v>
      </c>
      <c r="CF8" s="68">
        <v>84</v>
      </c>
      <c r="CG8" s="68">
        <v>85</v>
      </c>
      <c r="CH8" s="68">
        <v>86</v>
      </c>
      <c r="CI8" s="68">
        <v>87</v>
      </c>
      <c r="CJ8" s="68">
        <v>88</v>
      </c>
      <c r="CK8" s="68">
        <v>89</v>
      </c>
      <c r="CL8" s="68">
        <v>90</v>
      </c>
      <c r="CM8" s="68">
        <v>91</v>
      </c>
      <c r="CN8" s="68">
        <v>92</v>
      </c>
      <c r="CO8" s="68">
        <v>93</v>
      </c>
      <c r="CP8" s="68">
        <v>94</v>
      </c>
      <c r="CQ8" s="68">
        <v>95</v>
      </c>
      <c r="CR8" s="68">
        <v>96</v>
      </c>
      <c r="CS8" s="68">
        <v>97</v>
      </c>
      <c r="CT8" s="68">
        <v>98</v>
      </c>
      <c r="CU8" s="68">
        <v>99</v>
      </c>
      <c r="CV8" s="68">
        <v>100</v>
      </c>
      <c r="CW8" s="68">
        <v>101</v>
      </c>
      <c r="CX8" s="68">
        <v>102</v>
      </c>
      <c r="CY8" s="68">
        <v>103</v>
      </c>
      <c r="CZ8" s="68">
        <v>104</v>
      </c>
      <c r="DA8" s="68">
        <v>105</v>
      </c>
      <c r="DB8" s="68">
        <v>106</v>
      </c>
      <c r="DC8" s="68">
        <v>107</v>
      </c>
      <c r="DD8" s="68">
        <v>108</v>
      </c>
      <c r="DE8" s="68">
        <v>109</v>
      </c>
      <c r="DF8" s="68">
        <v>110</v>
      </c>
      <c r="DG8" s="68">
        <v>111</v>
      </c>
      <c r="DH8" s="68">
        <v>112</v>
      </c>
      <c r="DI8" s="68">
        <v>113</v>
      </c>
      <c r="DJ8" s="68">
        <v>114</v>
      </c>
      <c r="DK8" s="68">
        <v>115</v>
      </c>
      <c r="DL8" s="68">
        <v>116</v>
      </c>
      <c r="DM8" s="68">
        <v>117</v>
      </c>
      <c r="DN8" s="68">
        <v>118</v>
      </c>
      <c r="DO8" s="68">
        <v>119</v>
      </c>
      <c r="DP8" s="68">
        <v>120</v>
      </c>
      <c r="DQ8" s="68">
        <v>121</v>
      </c>
      <c r="DR8" s="68">
        <v>122</v>
      </c>
      <c r="DS8" s="68">
        <v>123</v>
      </c>
    </row>
    <row r="9" spans="1:123" ht="31.5" customHeight="1">
      <c r="A9" s="69">
        <v>40</v>
      </c>
      <c r="B9" s="70" t="s">
        <v>7</v>
      </c>
      <c r="C9" s="71" t="s">
        <v>13</v>
      </c>
      <c r="D9" s="72" t="s">
        <v>8</v>
      </c>
      <c r="E9" s="19">
        <v>1.1499999999999999</v>
      </c>
      <c r="F9" s="18">
        <v>0</v>
      </c>
      <c r="G9" s="20">
        <v>1.1499999999999999</v>
      </c>
      <c r="H9" s="20">
        <v>0</v>
      </c>
      <c r="I9" s="18">
        <v>0</v>
      </c>
      <c r="J9" s="20">
        <f t="shared" ref="J9:J13" si="0">F9+G9+H9+I9</f>
        <v>1.1499999999999999</v>
      </c>
      <c r="K9" s="20">
        <v>100</v>
      </c>
      <c r="L9" s="4">
        <v>2</v>
      </c>
      <c r="M9" s="4">
        <v>0</v>
      </c>
      <c r="N9" s="4">
        <v>0</v>
      </c>
      <c r="O9" s="3">
        <v>0.2</v>
      </c>
      <c r="P9" s="4">
        <v>0</v>
      </c>
      <c r="Q9" s="3">
        <v>0.2</v>
      </c>
      <c r="R9" s="4">
        <v>10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</v>
      </c>
      <c r="AA9" s="14">
        <v>0.4</v>
      </c>
      <c r="AB9" s="4">
        <v>0</v>
      </c>
      <c r="AC9" s="4">
        <v>0</v>
      </c>
      <c r="AD9" s="4">
        <v>0</v>
      </c>
      <c r="AE9" s="15">
        <f t="shared" ref="AE9:AE12" si="1">+AA9+AB9+AC9</f>
        <v>0.4</v>
      </c>
      <c r="AF9" s="4">
        <v>40</v>
      </c>
      <c r="AG9" s="3">
        <v>255</v>
      </c>
      <c r="AH9" s="4">
        <v>66</v>
      </c>
      <c r="AI9" s="4">
        <v>65</v>
      </c>
      <c r="AJ9" s="4">
        <v>63</v>
      </c>
      <c r="AK9" s="4">
        <v>0</v>
      </c>
      <c r="AL9" s="4">
        <f>+AH9+AI9+AJ9</f>
        <v>194</v>
      </c>
      <c r="AM9" s="5">
        <v>76.069999999999993</v>
      </c>
      <c r="AN9" s="4">
        <v>3</v>
      </c>
      <c r="AO9" s="4">
        <v>0</v>
      </c>
      <c r="AP9" s="4">
        <v>3</v>
      </c>
      <c r="AQ9" s="4">
        <v>0</v>
      </c>
      <c r="AR9" s="4">
        <v>0</v>
      </c>
      <c r="AS9" s="4">
        <f>AO9+AP9+AQ9+AR9</f>
        <v>3</v>
      </c>
      <c r="AT9" s="3">
        <v>100</v>
      </c>
      <c r="AU9" s="4">
        <v>5</v>
      </c>
      <c r="AV9" s="4">
        <v>0</v>
      </c>
      <c r="AW9" s="4">
        <v>0</v>
      </c>
      <c r="AX9" s="4">
        <v>5</v>
      </c>
      <c r="AY9" s="4">
        <v>0</v>
      </c>
      <c r="AZ9" s="4">
        <f>+AV9+AW9+AX9</f>
        <v>5</v>
      </c>
      <c r="BA9" s="4">
        <v>100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f>+BC9+BD9+BE9</f>
        <v>0</v>
      </c>
      <c r="BH9" s="4">
        <v>0</v>
      </c>
      <c r="BI9" s="18">
        <v>24</v>
      </c>
      <c r="BJ9" s="18">
        <v>11</v>
      </c>
      <c r="BK9" s="18">
        <v>9</v>
      </c>
      <c r="BL9" s="18">
        <v>4</v>
      </c>
      <c r="BM9" s="18">
        <v>0</v>
      </c>
      <c r="BN9" s="18">
        <f>+BJ9+BK9+BL9</f>
        <v>24</v>
      </c>
      <c r="BO9" s="18">
        <v>100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6"/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6"/>
      <c r="CK9" s="4">
        <v>8</v>
      </c>
      <c r="CL9" s="4">
        <v>3</v>
      </c>
      <c r="CM9" s="4">
        <v>3</v>
      </c>
      <c r="CN9" s="4">
        <v>2</v>
      </c>
      <c r="CO9" s="4">
        <v>0</v>
      </c>
      <c r="CP9" s="4">
        <f>+CL9+CM9+CN9</f>
        <v>8</v>
      </c>
      <c r="CQ9" s="14">
        <v>100</v>
      </c>
      <c r="CR9" s="4">
        <v>330</v>
      </c>
      <c r="CS9" s="4">
        <v>0</v>
      </c>
      <c r="CT9" s="4">
        <v>0</v>
      </c>
      <c r="CU9" s="4">
        <v>0</v>
      </c>
      <c r="CV9" s="4">
        <v>0</v>
      </c>
      <c r="CW9" s="4">
        <f>+CS9+CT9+CU9</f>
        <v>0</v>
      </c>
      <c r="CX9" s="4">
        <v>0</v>
      </c>
      <c r="CY9" s="4">
        <v>8</v>
      </c>
      <c r="CZ9" s="4">
        <v>0</v>
      </c>
      <c r="DA9" s="4">
        <v>0</v>
      </c>
      <c r="DB9" s="4">
        <v>8</v>
      </c>
      <c r="DC9" s="4">
        <v>0</v>
      </c>
      <c r="DD9" s="4">
        <f>+CZ9+DA9+DB9</f>
        <v>8</v>
      </c>
      <c r="DE9" s="4">
        <v>100</v>
      </c>
      <c r="DF9" s="4">
        <v>350</v>
      </c>
      <c r="DG9" s="4">
        <v>0</v>
      </c>
      <c r="DH9" s="4">
        <v>110</v>
      </c>
      <c r="DI9" s="4">
        <v>25</v>
      </c>
      <c r="DJ9" s="4">
        <v>0</v>
      </c>
      <c r="DK9" s="4">
        <f>+DG9+DH9+DI9</f>
        <v>135</v>
      </c>
      <c r="DL9" s="5">
        <v>38.57</v>
      </c>
      <c r="DM9" s="4">
        <v>10</v>
      </c>
      <c r="DN9" s="4">
        <v>4</v>
      </c>
      <c r="DO9" s="4">
        <v>3</v>
      </c>
      <c r="DP9" s="4">
        <v>3</v>
      </c>
      <c r="DQ9" s="4">
        <v>0</v>
      </c>
      <c r="DR9" s="4">
        <f>+DN9+DO9+DP9</f>
        <v>10</v>
      </c>
      <c r="DS9" s="5">
        <v>100</v>
      </c>
    </row>
    <row r="10" spans="1:123" ht="25.5" customHeight="1">
      <c r="A10" s="69">
        <v>41</v>
      </c>
      <c r="B10" s="70" t="s">
        <v>7</v>
      </c>
      <c r="C10" s="71" t="s">
        <v>13</v>
      </c>
      <c r="D10" s="71" t="s">
        <v>9</v>
      </c>
      <c r="E10" s="19">
        <v>1.05</v>
      </c>
      <c r="F10" s="18">
        <v>0</v>
      </c>
      <c r="G10" s="20">
        <v>0.23</v>
      </c>
      <c r="H10" s="18">
        <v>0</v>
      </c>
      <c r="I10" s="18">
        <v>0</v>
      </c>
      <c r="J10" s="20">
        <f t="shared" si="0"/>
        <v>0.23</v>
      </c>
      <c r="K10" s="20">
        <v>21.9</v>
      </c>
      <c r="L10" s="4">
        <v>1</v>
      </c>
      <c r="M10" s="4">
        <v>0</v>
      </c>
      <c r="N10" s="3">
        <v>0.11</v>
      </c>
      <c r="O10" s="4">
        <v>0</v>
      </c>
      <c r="P10" s="4">
        <v>0</v>
      </c>
      <c r="Q10" s="3">
        <v>0.11</v>
      </c>
      <c r="R10" s="4">
        <v>11</v>
      </c>
      <c r="S10" s="4">
        <v>1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5">
        <v>0.8</v>
      </c>
      <c r="AA10" s="14">
        <v>0.36</v>
      </c>
      <c r="AB10" s="4">
        <v>0</v>
      </c>
      <c r="AC10" s="4">
        <v>0</v>
      </c>
      <c r="AD10" s="4">
        <v>0</v>
      </c>
      <c r="AE10" s="15">
        <f t="shared" si="1"/>
        <v>0.36</v>
      </c>
      <c r="AF10" s="4">
        <v>45</v>
      </c>
      <c r="AG10" s="3">
        <v>245</v>
      </c>
      <c r="AH10" s="4">
        <v>65</v>
      </c>
      <c r="AI10" s="4">
        <v>62</v>
      </c>
      <c r="AJ10" s="4">
        <v>58</v>
      </c>
      <c r="AK10" s="4">
        <v>0</v>
      </c>
      <c r="AL10" s="4">
        <f t="shared" ref="AL10:AL12" si="2">+AH10+AI10+AJ10</f>
        <v>185</v>
      </c>
      <c r="AM10" s="5">
        <v>75.510000000000005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f t="shared" ref="AS10:AS13" si="3">AO10+AP10+AQ10+AR10</f>
        <v>0</v>
      </c>
      <c r="AT10" s="19">
        <v>0</v>
      </c>
      <c r="AU10" s="4">
        <v>2</v>
      </c>
      <c r="AV10" s="4">
        <v>0</v>
      </c>
      <c r="AW10" s="4">
        <v>0</v>
      </c>
      <c r="AX10" s="4">
        <v>2</v>
      </c>
      <c r="AY10" s="4">
        <v>0</v>
      </c>
      <c r="AZ10" s="4">
        <f t="shared" ref="AZ10:AZ12" si="4">+AV10+AW10+AX10</f>
        <v>2</v>
      </c>
      <c r="BA10" s="4">
        <v>100</v>
      </c>
      <c r="BB10" s="4">
        <v>1</v>
      </c>
      <c r="BC10" s="4">
        <v>0</v>
      </c>
      <c r="BD10" s="4">
        <v>0</v>
      </c>
      <c r="BE10" s="4">
        <v>0</v>
      </c>
      <c r="BF10" s="4">
        <v>0</v>
      </c>
      <c r="BG10" s="4">
        <f t="shared" ref="BG10:BG12" si="5">+BC10+BD10+BE10</f>
        <v>0</v>
      </c>
      <c r="BH10" s="4">
        <v>0</v>
      </c>
      <c r="BI10" s="18">
        <v>30</v>
      </c>
      <c r="BJ10" s="18">
        <v>6</v>
      </c>
      <c r="BK10" s="18">
        <v>18</v>
      </c>
      <c r="BL10" s="18">
        <v>6</v>
      </c>
      <c r="BM10" s="18">
        <v>0</v>
      </c>
      <c r="BN10" s="18">
        <f t="shared" ref="BN10:BN13" si="6">+BJ10+BK10+BL10</f>
        <v>30</v>
      </c>
      <c r="BO10" s="18">
        <v>100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6"/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6"/>
      <c r="CK10" s="4">
        <v>8</v>
      </c>
      <c r="CL10" s="4">
        <v>0</v>
      </c>
      <c r="CM10" s="4">
        <v>3</v>
      </c>
      <c r="CN10" s="4">
        <v>3</v>
      </c>
      <c r="CO10" s="4">
        <v>0</v>
      </c>
      <c r="CP10" s="4">
        <f t="shared" ref="CP10:CP13" si="7">+CL10+CM10+CN10</f>
        <v>6</v>
      </c>
      <c r="CQ10" s="5">
        <v>75</v>
      </c>
      <c r="CR10" s="4">
        <v>100</v>
      </c>
      <c r="CS10" s="4">
        <v>0</v>
      </c>
      <c r="CT10" s="4">
        <v>8</v>
      </c>
      <c r="CU10" s="4">
        <v>0</v>
      </c>
      <c r="CV10" s="4">
        <v>0</v>
      </c>
      <c r="CW10" s="4">
        <f t="shared" ref="CW10:CW13" si="8">+CS10+CT10+CU10</f>
        <v>8</v>
      </c>
      <c r="CX10" s="5">
        <v>8</v>
      </c>
      <c r="CY10" s="4">
        <v>6</v>
      </c>
      <c r="CZ10" s="4">
        <v>0</v>
      </c>
      <c r="DA10" s="4">
        <v>0</v>
      </c>
      <c r="DB10" s="4">
        <v>0</v>
      </c>
      <c r="DC10" s="4">
        <v>0</v>
      </c>
      <c r="DD10" s="4">
        <f t="shared" ref="DD10:DD13" si="9">+CZ10+DA10+DB10</f>
        <v>0</v>
      </c>
      <c r="DE10" s="4">
        <v>0</v>
      </c>
      <c r="DF10" s="4">
        <v>475</v>
      </c>
      <c r="DG10" s="4">
        <v>0</v>
      </c>
      <c r="DH10" s="4">
        <v>60</v>
      </c>
      <c r="DI10" s="4">
        <v>0</v>
      </c>
      <c r="DJ10" s="4">
        <v>0</v>
      </c>
      <c r="DK10" s="4">
        <f>+DG10+DH10+DI10</f>
        <v>60</v>
      </c>
      <c r="DL10" s="5">
        <v>12.63</v>
      </c>
      <c r="DM10" s="4">
        <v>10</v>
      </c>
      <c r="DN10" s="4">
        <v>3</v>
      </c>
      <c r="DO10" s="4">
        <v>5</v>
      </c>
      <c r="DP10" s="4">
        <v>2</v>
      </c>
      <c r="DQ10" s="4">
        <v>0</v>
      </c>
      <c r="DR10" s="4">
        <f t="shared" ref="DR10:DR13" si="10">+DN10+DO10+DP10</f>
        <v>10</v>
      </c>
      <c r="DS10" s="4">
        <v>100</v>
      </c>
    </row>
    <row r="11" spans="1:123" ht="24" customHeight="1">
      <c r="A11" s="69">
        <v>42</v>
      </c>
      <c r="B11" s="70" t="s">
        <v>7</v>
      </c>
      <c r="C11" s="71" t="s">
        <v>13</v>
      </c>
      <c r="D11" s="71" t="s">
        <v>10</v>
      </c>
      <c r="E11" s="19">
        <v>0.6</v>
      </c>
      <c r="F11" s="18">
        <v>0</v>
      </c>
      <c r="G11" s="20">
        <v>0.13</v>
      </c>
      <c r="H11" s="19">
        <v>0.47</v>
      </c>
      <c r="I11" s="18">
        <v>0</v>
      </c>
      <c r="J11" s="21">
        <f t="shared" si="0"/>
        <v>0.6</v>
      </c>
      <c r="K11" s="18">
        <v>100</v>
      </c>
      <c r="L11" s="5">
        <v>0.5</v>
      </c>
      <c r="M11" s="4">
        <v>0</v>
      </c>
      <c r="N11" s="4">
        <v>0</v>
      </c>
      <c r="O11" s="4">
        <v>0</v>
      </c>
      <c r="P11" s="4">
        <v>0</v>
      </c>
      <c r="Q11" s="4">
        <f>M11+N11+O11+P11</f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v>0.8</v>
      </c>
      <c r="AA11" s="14">
        <v>0.39800000000000002</v>
      </c>
      <c r="AB11" s="4">
        <v>0</v>
      </c>
      <c r="AC11" s="4">
        <v>0</v>
      </c>
      <c r="AD11" s="4">
        <v>0</v>
      </c>
      <c r="AE11" s="15">
        <f t="shared" si="1"/>
        <v>0.39800000000000002</v>
      </c>
      <c r="AF11" s="5">
        <v>49.75</v>
      </c>
      <c r="AG11" s="3">
        <v>235</v>
      </c>
      <c r="AH11" s="4">
        <v>51</v>
      </c>
      <c r="AI11" s="4">
        <v>74</v>
      </c>
      <c r="AJ11" s="4">
        <v>65</v>
      </c>
      <c r="AK11" s="4">
        <v>0</v>
      </c>
      <c r="AL11" s="4">
        <f t="shared" si="2"/>
        <v>190</v>
      </c>
      <c r="AM11" s="5">
        <v>80.849999999999994</v>
      </c>
      <c r="AN11" s="18">
        <v>1</v>
      </c>
      <c r="AO11" s="18">
        <v>0</v>
      </c>
      <c r="AP11" s="18">
        <v>1</v>
      </c>
      <c r="AQ11" s="18">
        <v>0</v>
      </c>
      <c r="AR11" s="18">
        <v>0</v>
      </c>
      <c r="AS11" s="18">
        <f t="shared" si="3"/>
        <v>1</v>
      </c>
      <c r="AT11" s="19">
        <v>100</v>
      </c>
      <c r="AU11" s="4">
        <v>1</v>
      </c>
      <c r="AV11" s="4">
        <v>0</v>
      </c>
      <c r="AW11" s="4">
        <v>0</v>
      </c>
      <c r="AX11" s="4">
        <v>1</v>
      </c>
      <c r="AY11" s="4">
        <v>0</v>
      </c>
      <c r="AZ11" s="4">
        <f t="shared" si="4"/>
        <v>1</v>
      </c>
      <c r="BA11" s="4">
        <v>100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f t="shared" si="5"/>
        <v>0</v>
      </c>
      <c r="BH11" s="4">
        <v>0</v>
      </c>
      <c r="BI11" s="18">
        <v>21</v>
      </c>
      <c r="BJ11" s="18">
        <v>2</v>
      </c>
      <c r="BK11" s="18">
        <v>16</v>
      </c>
      <c r="BL11" s="18">
        <v>3</v>
      </c>
      <c r="BM11" s="18">
        <v>0</v>
      </c>
      <c r="BN11" s="18">
        <f t="shared" si="6"/>
        <v>21</v>
      </c>
      <c r="BO11" s="18">
        <v>100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6"/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6"/>
      <c r="CK11" s="4">
        <v>8</v>
      </c>
      <c r="CL11" s="4">
        <v>2</v>
      </c>
      <c r="CM11" s="4">
        <v>3</v>
      </c>
      <c r="CN11" s="4">
        <v>2</v>
      </c>
      <c r="CO11" s="4">
        <v>0</v>
      </c>
      <c r="CP11" s="4">
        <f t="shared" si="7"/>
        <v>7</v>
      </c>
      <c r="CQ11" s="3">
        <v>87.5</v>
      </c>
      <c r="CR11" s="4">
        <v>80</v>
      </c>
      <c r="CS11" s="4">
        <v>0</v>
      </c>
      <c r="CT11" s="4">
        <v>0</v>
      </c>
      <c r="CU11" s="4">
        <v>0</v>
      </c>
      <c r="CV11" s="4">
        <v>0</v>
      </c>
      <c r="CW11" s="4">
        <f t="shared" si="8"/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f t="shared" si="9"/>
        <v>0</v>
      </c>
      <c r="DE11" s="4">
        <v>0</v>
      </c>
      <c r="DF11" s="4">
        <v>200</v>
      </c>
      <c r="DG11" s="4">
        <v>25</v>
      </c>
      <c r="DH11" s="4">
        <v>65</v>
      </c>
      <c r="DI11" s="4">
        <v>63</v>
      </c>
      <c r="DJ11" s="4">
        <v>0</v>
      </c>
      <c r="DK11" s="4">
        <f>+DG11+DH11+DI11</f>
        <v>153</v>
      </c>
      <c r="DL11" s="5">
        <v>76.5</v>
      </c>
      <c r="DM11" s="4">
        <v>10</v>
      </c>
      <c r="DN11" s="4">
        <v>3</v>
      </c>
      <c r="DO11" s="4">
        <v>3</v>
      </c>
      <c r="DP11" s="4">
        <v>3</v>
      </c>
      <c r="DQ11" s="4">
        <v>0</v>
      </c>
      <c r="DR11" s="4">
        <f t="shared" si="10"/>
        <v>9</v>
      </c>
      <c r="DS11" s="4">
        <v>90</v>
      </c>
    </row>
    <row r="12" spans="1:123" ht="21.75" customHeight="1">
      <c r="A12" s="69">
        <v>43</v>
      </c>
      <c r="B12" s="70" t="s">
        <v>7</v>
      </c>
      <c r="C12" s="71" t="s">
        <v>13</v>
      </c>
      <c r="D12" s="71" t="s">
        <v>11</v>
      </c>
      <c r="E12" s="19">
        <v>0.6</v>
      </c>
      <c r="F12" s="18">
        <v>0</v>
      </c>
      <c r="G12" s="18">
        <v>0</v>
      </c>
      <c r="H12" s="18">
        <v>0</v>
      </c>
      <c r="I12" s="18">
        <v>0</v>
      </c>
      <c r="J12" s="20">
        <v>0</v>
      </c>
      <c r="K12" s="18">
        <v>0</v>
      </c>
      <c r="L12" s="5">
        <v>0.5</v>
      </c>
      <c r="M12" s="4">
        <v>0</v>
      </c>
      <c r="N12" s="3">
        <v>0.13</v>
      </c>
      <c r="O12" s="5">
        <v>0.38</v>
      </c>
      <c r="P12" s="4">
        <v>0</v>
      </c>
      <c r="Q12" s="3">
        <f>M12+N12+O12+P12</f>
        <v>0.51</v>
      </c>
      <c r="R12" s="4">
        <v>102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5">
        <v>0.7</v>
      </c>
      <c r="AA12" s="14">
        <v>0.39800000000000002</v>
      </c>
      <c r="AB12" s="4">
        <v>0</v>
      </c>
      <c r="AC12" s="4">
        <v>0</v>
      </c>
      <c r="AD12" s="4">
        <v>0</v>
      </c>
      <c r="AE12" s="15">
        <f t="shared" si="1"/>
        <v>0.39800000000000002</v>
      </c>
      <c r="AF12" s="5">
        <v>56.85</v>
      </c>
      <c r="AG12" s="3">
        <v>235</v>
      </c>
      <c r="AH12" s="4">
        <v>60</v>
      </c>
      <c r="AI12" s="4">
        <v>62</v>
      </c>
      <c r="AJ12" s="4">
        <v>60</v>
      </c>
      <c r="AK12" s="4">
        <v>0</v>
      </c>
      <c r="AL12" s="4">
        <f t="shared" si="2"/>
        <v>182</v>
      </c>
      <c r="AM12" s="5">
        <v>77.44</v>
      </c>
      <c r="AN12" s="18">
        <v>1</v>
      </c>
      <c r="AO12" s="18">
        <v>1</v>
      </c>
      <c r="AP12" s="18">
        <v>0</v>
      </c>
      <c r="AQ12" s="18">
        <v>0</v>
      </c>
      <c r="AR12" s="18">
        <v>0</v>
      </c>
      <c r="AS12" s="18">
        <f t="shared" si="3"/>
        <v>1</v>
      </c>
      <c r="AT12" s="19">
        <v>100</v>
      </c>
      <c r="AU12" s="4">
        <v>1</v>
      </c>
      <c r="AV12" s="4">
        <v>0</v>
      </c>
      <c r="AW12" s="4">
        <v>0</v>
      </c>
      <c r="AX12" s="4">
        <v>1</v>
      </c>
      <c r="AY12" s="4">
        <v>0</v>
      </c>
      <c r="AZ12" s="4">
        <f t="shared" si="4"/>
        <v>1</v>
      </c>
      <c r="BA12" s="4">
        <v>100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f t="shared" si="5"/>
        <v>0</v>
      </c>
      <c r="BH12" s="4">
        <v>0</v>
      </c>
      <c r="BI12" s="18">
        <v>20</v>
      </c>
      <c r="BJ12" s="18">
        <v>9</v>
      </c>
      <c r="BK12" s="18">
        <v>9</v>
      </c>
      <c r="BL12" s="18">
        <v>2</v>
      </c>
      <c r="BM12" s="18">
        <v>0</v>
      </c>
      <c r="BN12" s="18">
        <f t="shared" si="6"/>
        <v>20</v>
      </c>
      <c r="BO12" s="18">
        <v>100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6"/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6"/>
      <c r="CK12" s="4">
        <v>8</v>
      </c>
      <c r="CL12" s="4">
        <v>1</v>
      </c>
      <c r="CM12" s="4">
        <v>2</v>
      </c>
      <c r="CN12" s="4">
        <v>3</v>
      </c>
      <c r="CO12" s="4">
        <v>0</v>
      </c>
      <c r="CP12" s="4">
        <f t="shared" si="7"/>
        <v>6</v>
      </c>
      <c r="CQ12" s="4">
        <v>75</v>
      </c>
      <c r="CR12" s="4">
        <v>80</v>
      </c>
      <c r="CS12" s="4">
        <v>0</v>
      </c>
      <c r="CT12" s="4">
        <v>12</v>
      </c>
      <c r="CU12" s="4">
        <v>70</v>
      </c>
      <c r="CV12" s="4">
        <v>0</v>
      </c>
      <c r="CW12" s="4">
        <f t="shared" si="8"/>
        <v>82</v>
      </c>
      <c r="CX12" s="5">
        <v>102.5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f t="shared" si="9"/>
        <v>0</v>
      </c>
      <c r="DE12" s="4">
        <v>0</v>
      </c>
      <c r="DF12" s="4">
        <v>200</v>
      </c>
      <c r="DG12" s="4">
        <v>85</v>
      </c>
      <c r="DH12" s="4">
        <v>0</v>
      </c>
      <c r="DI12" s="4">
        <v>75</v>
      </c>
      <c r="DJ12" s="4">
        <v>0</v>
      </c>
      <c r="DK12" s="4">
        <f>+DG12+DH12+DI12</f>
        <v>160</v>
      </c>
      <c r="DL12" s="4">
        <v>80</v>
      </c>
      <c r="DM12" s="4">
        <v>10</v>
      </c>
      <c r="DN12" s="4">
        <v>0</v>
      </c>
      <c r="DO12" s="4">
        <v>7</v>
      </c>
      <c r="DP12" s="4">
        <v>2</v>
      </c>
      <c r="DQ12" s="4">
        <v>0</v>
      </c>
      <c r="DR12" s="4">
        <f t="shared" si="10"/>
        <v>9</v>
      </c>
      <c r="DS12" s="4">
        <v>90</v>
      </c>
    </row>
    <row r="13" spans="1:123" ht="23.25" customHeight="1">
      <c r="A13" s="69">
        <v>44</v>
      </c>
      <c r="B13" s="70" t="s">
        <v>7</v>
      </c>
      <c r="C13" s="71" t="s">
        <v>13</v>
      </c>
      <c r="D13" s="71" t="s">
        <v>12</v>
      </c>
      <c r="E13" s="19">
        <v>1.1000000000000001</v>
      </c>
      <c r="F13" s="19">
        <v>0</v>
      </c>
      <c r="G13" s="19">
        <v>0.16</v>
      </c>
      <c r="H13" s="19">
        <v>0.65</v>
      </c>
      <c r="I13" s="19">
        <v>0</v>
      </c>
      <c r="J13" s="20">
        <f t="shared" si="0"/>
        <v>0.81</v>
      </c>
      <c r="K13" s="19">
        <v>73.63</v>
      </c>
      <c r="L13" s="3">
        <v>1</v>
      </c>
      <c r="M13" s="3">
        <v>0</v>
      </c>
      <c r="N13" s="3">
        <v>0</v>
      </c>
      <c r="O13" s="19">
        <v>1</v>
      </c>
      <c r="P13" s="19">
        <v>0</v>
      </c>
      <c r="Q13" s="19">
        <v>1</v>
      </c>
      <c r="R13" s="19">
        <v>100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0.7</v>
      </c>
      <c r="AA13" s="14">
        <v>0.35699999999999998</v>
      </c>
      <c r="AB13" s="3">
        <v>0</v>
      </c>
      <c r="AC13" s="3">
        <v>0</v>
      </c>
      <c r="AD13" s="3">
        <v>0</v>
      </c>
      <c r="AE13" s="15">
        <f>+AA13+AB13+AC13</f>
        <v>0.35699999999999998</v>
      </c>
      <c r="AF13" s="3">
        <v>51</v>
      </c>
      <c r="AG13" s="3">
        <v>255</v>
      </c>
      <c r="AH13" s="3">
        <v>100</v>
      </c>
      <c r="AI13" s="3">
        <v>60</v>
      </c>
      <c r="AJ13" s="3">
        <v>44</v>
      </c>
      <c r="AK13" s="3">
        <v>0</v>
      </c>
      <c r="AL13" s="4">
        <f>+AH13+AI13+AJ13</f>
        <v>204</v>
      </c>
      <c r="AM13" s="3">
        <v>80</v>
      </c>
      <c r="AN13" s="18">
        <v>2</v>
      </c>
      <c r="AO13" s="18">
        <v>2</v>
      </c>
      <c r="AP13" s="18">
        <v>0</v>
      </c>
      <c r="AQ13" s="18">
        <v>0</v>
      </c>
      <c r="AR13" s="18">
        <v>0</v>
      </c>
      <c r="AS13" s="18">
        <f t="shared" si="3"/>
        <v>2</v>
      </c>
      <c r="AT13" s="19">
        <v>100</v>
      </c>
      <c r="AU13" s="4">
        <v>1</v>
      </c>
      <c r="AV13" s="4">
        <v>0</v>
      </c>
      <c r="AW13" s="4">
        <v>0</v>
      </c>
      <c r="AX13" s="4">
        <v>1</v>
      </c>
      <c r="AY13" s="4">
        <v>0</v>
      </c>
      <c r="AZ13" s="4">
        <f>+AV13+AW13+AX13</f>
        <v>1</v>
      </c>
      <c r="BA13" s="4">
        <v>100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4">
        <f>+BC13+BD13+BE13</f>
        <v>0</v>
      </c>
      <c r="BH13" s="3">
        <v>0</v>
      </c>
      <c r="BI13" s="18">
        <v>25</v>
      </c>
      <c r="BJ13" s="18">
        <v>10</v>
      </c>
      <c r="BK13" s="18">
        <v>10</v>
      </c>
      <c r="BL13" s="18">
        <v>5</v>
      </c>
      <c r="BM13" s="18">
        <v>0</v>
      </c>
      <c r="BN13" s="18">
        <f t="shared" si="6"/>
        <v>25</v>
      </c>
      <c r="BO13" s="18">
        <v>100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3"/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3"/>
      <c r="CK13" s="4">
        <v>8</v>
      </c>
      <c r="CL13" s="4">
        <v>0</v>
      </c>
      <c r="CM13" s="4">
        <v>0</v>
      </c>
      <c r="CN13" s="4">
        <v>7</v>
      </c>
      <c r="CO13" s="4">
        <v>0</v>
      </c>
      <c r="CP13" s="4">
        <f t="shared" si="7"/>
        <v>7</v>
      </c>
      <c r="CQ13" s="3">
        <v>87.5</v>
      </c>
      <c r="CR13" s="4">
        <v>295</v>
      </c>
      <c r="CS13" s="4">
        <v>0</v>
      </c>
      <c r="CT13" s="4">
        <v>0</v>
      </c>
      <c r="CU13" s="4">
        <v>295</v>
      </c>
      <c r="CV13" s="4">
        <v>0</v>
      </c>
      <c r="CW13" s="4">
        <f t="shared" si="8"/>
        <v>295</v>
      </c>
      <c r="CX13" s="3">
        <v>100</v>
      </c>
      <c r="CY13" s="3">
        <v>6</v>
      </c>
      <c r="CZ13" s="3">
        <v>1</v>
      </c>
      <c r="DA13" s="3">
        <v>0</v>
      </c>
      <c r="DB13" s="3">
        <v>1</v>
      </c>
      <c r="DC13" s="3">
        <v>0</v>
      </c>
      <c r="DD13" s="4">
        <f t="shared" si="9"/>
        <v>2</v>
      </c>
      <c r="DE13" s="3">
        <v>33.33</v>
      </c>
      <c r="DF13" s="3">
        <v>475</v>
      </c>
      <c r="DG13" s="3">
        <v>65</v>
      </c>
      <c r="DH13" s="3">
        <v>165</v>
      </c>
      <c r="DI13" s="3">
        <v>50</v>
      </c>
      <c r="DJ13" s="3">
        <v>0</v>
      </c>
      <c r="DK13" s="4">
        <f>+DG13+DH13+DI13</f>
        <v>280</v>
      </c>
      <c r="DL13" s="3">
        <v>58.94</v>
      </c>
      <c r="DM13" s="4">
        <v>10</v>
      </c>
      <c r="DN13" s="4">
        <v>4</v>
      </c>
      <c r="DO13" s="4">
        <v>4</v>
      </c>
      <c r="DP13" s="4">
        <v>2</v>
      </c>
      <c r="DQ13" s="4">
        <v>0</v>
      </c>
      <c r="DR13" s="4">
        <f t="shared" si="10"/>
        <v>10</v>
      </c>
      <c r="DS13" s="4">
        <v>100</v>
      </c>
    </row>
    <row r="14" spans="1:123" ht="15.75">
      <c r="A14" s="73"/>
      <c r="B14" s="74"/>
      <c r="C14" s="74"/>
      <c r="D14" s="75" t="s">
        <v>42</v>
      </c>
      <c r="E14" s="22">
        <f t="shared" ref="E14:J14" si="11">SUM(E9:E13)</f>
        <v>4.5</v>
      </c>
      <c r="F14" s="23">
        <f t="shared" si="11"/>
        <v>0</v>
      </c>
      <c r="G14" s="24">
        <f t="shared" si="11"/>
        <v>1.6699999999999997</v>
      </c>
      <c r="H14" s="24">
        <f t="shared" si="11"/>
        <v>1.1200000000000001</v>
      </c>
      <c r="I14" s="23">
        <f t="shared" si="11"/>
        <v>0</v>
      </c>
      <c r="J14" s="24">
        <f t="shared" si="11"/>
        <v>2.79</v>
      </c>
      <c r="K14" s="23">
        <v>62</v>
      </c>
      <c r="L14" s="8">
        <f t="shared" ref="L14:Q14" si="12">SUM(L9:L13)</f>
        <v>5</v>
      </c>
      <c r="M14" s="8">
        <f t="shared" si="12"/>
        <v>0</v>
      </c>
      <c r="N14" s="7">
        <f t="shared" si="12"/>
        <v>0.24</v>
      </c>
      <c r="O14" s="25">
        <f t="shared" si="12"/>
        <v>1.58</v>
      </c>
      <c r="P14" s="23">
        <f t="shared" si="12"/>
        <v>0</v>
      </c>
      <c r="Q14" s="25">
        <f t="shared" si="12"/>
        <v>1.82</v>
      </c>
      <c r="R14" s="24">
        <v>36.4</v>
      </c>
      <c r="S14" s="8">
        <f>SUM(S9:S13)</f>
        <v>1</v>
      </c>
      <c r="T14" s="8">
        <f>SUM(T9:T13)</f>
        <v>0</v>
      </c>
      <c r="U14" s="8">
        <f>SUM(U9:U13)</f>
        <v>0</v>
      </c>
      <c r="V14" s="8">
        <f>SUM(V9:V13)</f>
        <v>0</v>
      </c>
      <c r="W14" s="8">
        <v>0</v>
      </c>
      <c r="X14" s="8">
        <f t="shared" ref="X14:AC14" si="13">SUM(X9:X13)</f>
        <v>0</v>
      </c>
      <c r="Y14" s="8">
        <f t="shared" si="13"/>
        <v>0</v>
      </c>
      <c r="Z14" s="8">
        <f t="shared" si="13"/>
        <v>4</v>
      </c>
      <c r="AA14" s="16">
        <f t="shared" si="13"/>
        <v>1.913</v>
      </c>
      <c r="AB14" s="8">
        <f t="shared" si="13"/>
        <v>0</v>
      </c>
      <c r="AC14" s="8">
        <f t="shared" si="13"/>
        <v>0</v>
      </c>
      <c r="AD14" s="8">
        <v>0</v>
      </c>
      <c r="AE14" s="17">
        <f>SUM(AE9:AE13)</f>
        <v>1.913</v>
      </c>
      <c r="AF14" s="9">
        <v>47.82</v>
      </c>
      <c r="AG14" s="7">
        <f t="shared" ref="AG14:AL14" si="14">SUM(AG9:AG13)</f>
        <v>1225</v>
      </c>
      <c r="AH14" s="8">
        <f t="shared" si="14"/>
        <v>342</v>
      </c>
      <c r="AI14" s="8">
        <f t="shared" si="14"/>
        <v>323</v>
      </c>
      <c r="AJ14" s="8">
        <f t="shared" si="14"/>
        <v>290</v>
      </c>
      <c r="AK14" s="8">
        <f t="shared" si="14"/>
        <v>0</v>
      </c>
      <c r="AL14" s="8">
        <f t="shared" si="14"/>
        <v>955</v>
      </c>
      <c r="AM14" s="9">
        <v>77.95</v>
      </c>
      <c r="AN14" s="8">
        <f t="shared" ref="AN14:AS14" si="15">SUM(AN9:AN13)</f>
        <v>7</v>
      </c>
      <c r="AO14" s="8">
        <f t="shared" si="15"/>
        <v>3</v>
      </c>
      <c r="AP14" s="8">
        <f t="shared" si="15"/>
        <v>4</v>
      </c>
      <c r="AQ14" s="8">
        <f t="shared" si="15"/>
        <v>0</v>
      </c>
      <c r="AR14" s="8">
        <f t="shared" si="15"/>
        <v>0</v>
      </c>
      <c r="AS14" s="8">
        <f t="shared" si="15"/>
        <v>7</v>
      </c>
      <c r="AT14" s="3">
        <v>100</v>
      </c>
      <c r="AU14" s="8">
        <f t="shared" ref="AU14:AZ14" si="16">SUM(AU9:AU13)</f>
        <v>10</v>
      </c>
      <c r="AV14" s="8">
        <f t="shared" si="16"/>
        <v>0</v>
      </c>
      <c r="AW14" s="8">
        <f t="shared" si="16"/>
        <v>0</v>
      </c>
      <c r="AX14" s="8">
        <f t="shared" si="16"/>
        <v>10</v>
      </c>
      <c r="AY14" s="8">
        <f t="shared" si="16"/>
        <v>0</v>
      </c>
      <c r="AZ14" s="8">
        <f t="shared" si="16"/>
        <v>10</v>
      </c>
      <c r="BA14" s="8">
        <v>100</v>
      </c>
      <c r="BB14" s="8">
        <f t="shared" ref="BB14:BN14" si="17">SUM(BB9:BB13)</f>
        <v>1</v>
      </c>
      <c r="BC14" s="8">
        <f t="shared" si="17"/>
        <v>0</v>
      </c>
      <c r="BD14" s="8">
        <f t="shared" si="17"/>
        <v>0</v>
      </c>
      <c r="BE14" s="8">
        <f t="shared" si="17"/>
        <v>0</v>
      </c>
      <c r="BF14" s="8">
        <f t="shared" si="17"/>
        <v>0</v>
      </c>
      <c r="BG14" s="8">
        <f t="shared" si="17"/>
        <v>0</v>
      </c>
      <c r="BH14" s="8">
        <f t="shared" si="17"/>
        <v>0</v>
      </c>
      <c r="BI14" s="23">
        <f t="shared" si="17"/>
        <v>120</v>
      </c>
      <c r="BJ14" s="23">
        <f t="shared" si="17"/>
        <v>38</v>
      </c>
      <c r="BK14" s="23">
        <f t="shared" si="17"/>
        <v>62</v>
      </c>
      <c r="BL14" s="23">
        <f t="shared" si="17"/>
        <v>20</v>
      </c>
      <c r="BM14" s="23">
        <f t="shared" si="17"/>
        <v>0</v>
      </c>
      <c r="BN14" s="23">
        <f t="shared" si="17"/>
        <v>120</v>
      </c>
      <c r="BO14" s="23">
        <v>100</v>
      </c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3">
        <f t="shared" ref="CK14:CP14" si="18">SUM(CK9:CK13)</f>
        <v>40</v>
      </c>
      <c r="CL14" s="13">
        <f t="shared" si="18"/>
        <v>6</v>
      </c>
      <c r="CM14" s="13">
        <f t="shared" si="18"/>
        <v>11</v>
      </c>
      <c r="CN14" s="13">
        <f t="shared" si="18"/>
        <v>17</v>
      </c>
      <c r="CO14" s="13">
        <f t="shared" si="18"/>
        <v>0</v>
      </c>
      <c r="CP14" s="13">
        <f t="shared" si="18"/>
        <v>34</v>
      </c>
      <c r="CQ14" s="78">
        <v>85</v>
      </c>
      <c r="CR14" s="13">
        <f t="shared" ref="CR14:CW14" si="19">SUM(CR9:CR13)</f>
        <v>885</v>
      </c>
      <c r="CS14" s="13">
        <f t="shared" si="19"/>
        <v>0</v>
      </c>
      <c r="CT14" s="13">
        <f t="shared" si="19"/>
        <v>20</v>
      </c>
      <c r="CU14" s="13">
        <f t="shared" si="19"/>
        <v>365</v>
      </c>
      <c r="CV14" s="13">
        <f t="shared" si="19"/>
        <v>0</v>
      </c>
      <c r="CW14" s="8">
        <f t="shared" si="19"/>
        <v>385</v>
      </c>
      <c r="CX14" s="9">
        <v>43.5</v>
      </c>
      <c r="CY14" s="8">
        <f t="shared" ref="CY14:DD14" si="20">SUM(CY9:CY13)</f>
        <v>20</v>
      </c>
      <c r="CZ14" s="8">
        <f t="shared" si="20"/>
        <v>1</v>
      </c>
      <c r="DA14" s="8">
        <f t="shared" si="20"/>
        <v>0</v>
      </c>
      <c r="DB14" s="8">
        <f t="shared" si="20"/>
        <v>9</v>
      </c>
      <c r="DC14" s="8">
        <f t="shared" si="20"/>
        <v>0</v>
      </c>
      <c r="DD14" s="8">
        <f t="shared" si="20"/>
        <v>10</v>
      </c>
      <c r="DE14" s="9">
        <v>50</v>
      </c>
      <c r="DF14" s="8">
        <f t="shared" ref="DF14:DK14" si="21">SUM(DF9:DF13)</f>
        <v>1700</v>
      </c>
      <c r="DG14" s="8">
        <f t="shared" si="21"/>
        <v>175</v>
      </c>
      <c r="DH14" s="8">
        <f t="shared" si="21"/>
        <v>400</v>
      </c>
      <c r="DI14" s="8">
        <f t="shared" si="21"/>
        <v>213</v>
      </c>
      <c r="DJ14" s="8">
        <f t="shared" si="21"/>
        <v>0</v>
      </c>
      <c r="DK14" s="8">
        <f t="shared" si="21"/>
        <v>788</v>
      </c>
      <c r="DL14" s="9">
        <v>46.35</v>
      </c>
      <c r="DM14" s="8">
        <f t="shared" ref="DM14:DR14" si="22">SUM(DM9:DM13)</f>
        <v>50</v>
      </c>
      <c r="DN14" s="8">
        <f t="shared" si="22"/>
        <v>14</v>
      </c>
      <c r="DO14" s="8">
        <f t="shared" si="22"/>
        <v>22</v>
      </c>
      <c r="DP14" s="8">
        <f t="shared" si="22"/>
        <v>12</v>
      </c>
      <c r="DQ14" s="8">
        <f t="shared" si="22"/>
        <v>0</v>
      </c>
      <c r="DR14" s="8">
        <f t="shared" si="22"/>
        <v>48</v>
      </c>
      <c r="DS14" s="8">
        <v>96</v>
      </c>
    </row>
    <row r="15" spans="1:123" ht="15.75">
      <c r="A15" s="76"/>
      <c r="B15" s="76"/>
      <c r="C15" s="76"/>
      <c r="D15" s="77" t="s">
        <v>43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</row>
    <row r="17" spans="120:122">
      <c r="DP17" s="83" t="s">
        <v>46</v>
      </c>
      <c r="DQ17" s="82"/>
      <c r="DR17" s="82"/>
    </row>
    <row r="18" spans="120:122">
      <c r="DP18" s="82"/>
      <c r="DQ18" s="82"/>
      <c r="DR18" s="82"/>
    </row>
    <row r="19" spans="120:122">
      <c r="DP19" s="82"/>
      <c r="DQ19" s="82"/>
      <c r="DR19" s="82"/>
    </row>
    <row r="20" spans="120:122">
      <c r="DP20" s="82"/>
      <c r="DQ20" s="82"/>
      <c r="DR20" s="82"/>
    </row>
    <row r="21" spans="120:122">
      <c r="DP21" s="82"/>
      <c r="DQ21" s="82"/>
      <c r="DR21" s="82"/>
    </row>
    <row r="22" spans="120:122">
      <c r="DP22" s="82"/>
      <c r="DQ22" s="82"/>
      <c r="DR22" s="82"/>
    </row>
    <row r="23" spans="120:122">
      <c r="DP23" s="82"/>
      <c r="DQ23" s="82"/>
      <c r="DR23" s="82"/>
    </row>
    <row r="24" spans="120:122">
      <c r="DP24" t="s">
        <v>45</v>
      </c>
    </row>
  </sheetData>
  <mergeCells count="4">
    <mergeCell ref="A2:K2"/>
    <mergeCell ref="A3:D3"/>
    <mergeCell ref="A4:F4"/>
    <mergeCell ref="DP17:DR23"/>
  </mergeCells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Joypurhat District (SO)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Windows User</cp:lastModifiedBy>
  <cp:lastPrinted>2021-04-08T10:27:21Z</cp:lastPrinted>
  <dcterms:created xsi:type="dcterms:W3CDTF">2021-02-28T07:59:58Z</dcterms:created>
  <dcterms:modified xsi:type="dcterms:W3CDTF">2021-07-04T06:54:15Z</dcterms:modified>
</cp:coreProperties>
</file>