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28" windowWidth="16608" windowHeight="7368"/>
  </bookViews>
  <sheets>
    <sheet name="Worksheet 1" sheetId="2" r:id="rId1"/>
  </sheets>
  <calcPr calcId="124519"/>
</workbook>
</file>

<file path=xl/calcChain.xml><?xml version="1.0" encoding="utf-8"?>
<calcChain xmlns="http://schemas.openxmlformats.org/spreadsheetml/2006/main">
  <c r="J8" i="2"/>
  <c r="J9"/>
  <c r="J10"/>
  <c r="J11"/>
  <c r="J12"/>
  <c r="J13"/>
  <c r="J14"/>
  <c r="J15"/>
  <c r="J16"/>
  <c r="J17"/>
  <c r="J18"/>
  <c r="J19"/>
  <c r="J20"/>
  <c r="J21"/>
  <c r="J22"/>
  <c r="J23"/>
  <c r="J24"/>
  <c r="J25"/>
  <c r="J26"/>
  <c r="J27"/>
  <c r="J28"/>
  <c r="J29"/>
  <c r="J30"/>
  <c r="J31"/>
  <c r="J32"/>
  <c r="J33"/>
  <c r="J34"/>
  <c r="J35"/>
  <c r="J36"/>
  <c r="J37"/>
  <c r="J38"/>
  <c r="J39"/>
  <c r="J40"/>
  <c r="J41"/>
  <c r="J42"/>
  <c r="J43"/>
  <c r="J44"/>
  <c r="J45"/>
  <c r="J46"/>
  <c r="J47"/>
  <c r="J48"/>
  <c r="J49"/>
  <c r="J50"/>
  <c r="J51"/>
  <c r="J52"/>
  <c r="J53"/>
  <c r="J54"/>
  <c r="J58"/>
  <c r="J59"/>
  <c r="J60"/>
  <c r="J61"/>
  <c r="J62"/>
  <c r="J63"/>
  <c r="J64"/>
  <c r="J65"/>
  <c r="J66"/>
  <c r="J67"/>
  <c r="J68"/>
  <c r="J69"/>
  <c r="J70"/>
  <c r="J71"/>
  <c r="J72"/>
  <c r="J73"/>
  <c r="J74"/>
  <c r="J75"/>
  <c r="J76"/>
  <c r="J77"/>
  <c r="J78"/>
  <c r="J79"/>
  <c r="J80"/>
  <c r="J81"/>
  <c r="J82"/>
  <c r="J83"/>
  <c r="J84"/>
  <c r="J85"/>
  <c r="J86"/>
  <c r="J87"/>
  <c r="J88"/>
  <c r="J89"/>
  <c r="J90"/>
  <c r="J91"/>
  <c r="J93"/>
  <c r="J94"/>
  <c r="J95"/>
  <c r="J96"/>
  <c r="J97"/>
  <c r="J98"/>
  <c r="J7"/>
  <c r="H8"/>
  <c r="H9"/>
  <c r="H10"/>
  <c r="H11"/>
  <c r="H12"/>
  <c r="H13"/>
  <c r="H14"/>
  <c r="H15"/>
  <c r="H16"/>
  <c r="H17"/>
  <c r="H18"/>
  <c r="H19"/>
  <c r="H20"/>
  <c r="H21"/>
  <c r="H22"/>
  <c r="H23"/>
  <c r="H24"/>
  <c r="H25"/>
  <c r="H26"/>
  <c r="H27"/>
  <c r="H28"/>
  <c r="H29"/>
  <c r="H30"/>
  <c r="H31"/>
  <c r="H32"/>
  <c r="H33"/>
  <c r="H34"/>
  <c r="H35"/>
  <c r="H36"/>
  <c r="H37"/>
  <c r="H38"/>
  <c r="H39"/>
  <c r="H40"/>
  <c r="H41"/>
  <c r="H42"/>
  <c r="H43"/>
  <c r="H44"/>
  <c r="H45"/>
  <c r="H46"/>
  <c r="H47"/>
  <c r="H48"/>
  <c r="H49"/>
  <c r="H50"/>
  <c r="H51"/>
  <c r="H52"/>
  <c r="H53"/>
  <c r="H54"/>
  <c r="H58"/>
  <c r="H59"/>
  <c r="H60"/>
  <c r="H61"/>
  <c r="H62"/>
  <c r="H63"/>
  <c r="H64"/>
  <c r="H65"/>
  <c r="H66"/>
  <c r="H67"/>
  <c r="H68"/>
  <c r="H69"/>
  <c r="H70"/>
  <c r="H71"/>
  <c r="H72"/>
  <c r="H73"/>
  <c r="H74"/>
  <c r="H75"/>
  <c r="H76"/>
  <c r="H77"/>
  <c r="H78"/>
  <c r="H79"/>
  <c r="H80"/>
  <c r="H81"/>
  <c r="H82"/>
  <c r="H83"/>
  <c r="H84"/>
  <c r="H85"/>
  <c r="H86"/>
  <c r="H87"/>
  <c r="H88"/>
  <c r="H89"/>
  <c r="H90"/>
  <c r="H91"/>
  <c r="H93"/>
  <c r="H94"/>
  <c r="H95"/>
  <c r="H96"/>
  <c r="H97"/>
  <c r="H98"/>
  <c r="H7"/>
  <c r="E8"/>
  <c r="E9"/>
  <c r="E10"/>
  <c r="E11"/>
  <c r="E12"/>
  <c r="E13"/>
  <c r="E14"/>
  <c r="E15"/>
  <c r="E16"/>
  <c r="E17"/>
  <c r="E18"/>
  <c r="E19"/>
  <c r="E20"/>
  <c r="E21"/>
  <c r="E22"/>
  <c r="E23"/>
  <c r="E24"/>
  <c r="E25"/>
  <c r="E26"/>
  <c r="E27"/>
  <c r="E28"/>
  <c r="E29"/>
  <c r="E30"/>
  <c r="E31"/>
  <c r="E32"/>
  <c r="E33"/>
  <c r="E34"/>
  <c r="E35"/>
  <c r="E36"/>
  <c r="E37"/>
  <c r="E38"/>
  <c r="E39"/>
  <c r="E40"/>
  <c r="E41"/>
  <c r="E42"/>
  <c r="E43"/>
  <c r="E44"/>
  <c r="E45"/>
  <c r="E46"/>
  <c r="E47"/>
  <c r="E48"/>
  <c r="E49"/>
  <c r="E50"/>
  <c r="E51"/>
  <c r="E52"/>
  <c r="E53"/>
  <c r="E54"/>
  <c r="E58"/>
  <c r="E59"/>
  <c r="E60"/>
  <c r="E61"/>
  <c r="E62"/>
  <c r="E63"/>
  <c r="E64"/>
  <c r="E65"/>
  <c r="E66"/>
  <c r="E67"/>
  <c r="E68"/>
  <c r="E69"/>
  <c r="E70"/>
  <c r="E71"/>
  <c r="E72"/>
  <c r="E73"/>
  <c r="E74"/>
  <c r="E75"/>
  <c r="E76"/>
  <c r="E77"/>
  <c r="E78"/>
  <c r="E79"/>
  <c r="E80"/>
  <c r="E81"/>
  <c r="E82"/>
  <c r="E83"/>
  <c r="E84"/>
  <c r="E85"/>
  <c r="E86"/>
  <c r="E87"/>
  <c r="E88"/>
  <c r="E89"/>
  <c r="E90"/>
  <c r="E91"/>
  <c r="E92"/>
  <c r="E93"/>
  <c r="E94"/>
  <c r="E95"/>
  <c r="E96"/>
  <c r="E97"/>
  <c r="E98"/>
  <c r="E7"/>
</calcChain>
</file>

<file path=xl/sharedStrings.xml><?xml version="1.0" encoding="utf-8"?>
<sst xmlns="http://schemas.openxmlformats.org/spreadsheetml/2006/main" count="117" uniqueCount="106">
  <si>
    <t>Export Promotion Bureau</t>
  </si>
  <si>
    <t xml:space="preserve">Report: Summary Sheet  </t>
  </si>
  <si>
    <t>Products</t>
  </si>
  <si>
    <t>Value in Million US$</t>
  </si>
  <si>
    <t>All Products  (A+B)</t>
  </si>
  <si>
    <t>A. Primary Commodities ( 1-24)</t>
  </si>
  <si>
    <t xml:space="preserve">    (1) Frozen And Live Fish ( 01-03)</t>
  </si>
  <si>
    <t xml:space="preserve">        a) Live Fish (0301)</t>
  </si>
  <si>
    <t xml:space="preserve">        b) Frozen Fish (0300, 0302, 0303,)</t>
  </si>
  <si>
    <t xml:space="preserve">        c) Shrimps (0306 Excl. 030614, 030624)</t>
  </si>
  <si>
    <t xml:space="preserve">        d) Crabs (030614, 030624)</t>
  </si>
  <si>
    <t xml:space="preserve">        e) Others</t>
  </si>
  <si>
    <t xml:space="preserve">    (2) Animal Origin (05)</t>
  </si>
  <si>
    <t xml:space="preserve">        a) Guts, bladders and stomachs (0504)</t>
  </si>
  <si>
    <t xml:space="preserve">        b) Others</t>
  </si>
  <si>
    <t xml:space="preserve">    (3) Agricultural Products (04-24)(Excl. 05)</t>
  </si>
  <si>
    <t xml:space="preserve">        a) Tea (0902)</t>
  </si>
  <si>
    <t xml:space="preserve">        b) Vegetables (07)</t>
  </si>
  <si>
    <t xml:space="preserve">        c) Tobacco (24)</t>
  </si>
  <si>
    <t xml:space="preserve">        d) Fruits (08)</t>
  </si>
  <si>
    <t xml:space="preserve">        e) Spices (0910)</t>
  </si>
  <si>
    <t xml:space="preserve">        f) Dry Food (19)</t>
  </si>
  <si>
    <t xml:space="preserve">        g) Oil Seeds (12)</t>
  </si>
  <si>
    <t xml:space="preserve">        h) Betel Leaves (14049092)</t>
  </si>
  <si>
    <t xml:space="preserve">        i) Animal or Vegetable Fats and Oils (15)</t>
  </si>
  <si>
    <t xml:space="preserve">        j) Sugar and Sugar Confectionery (17)</t>
  </si>
  <si>
    <t xml:space="preserve">        k) Beverages, Spirits and Vinegar (22)</t>
  </si>
  <si>
    <t xml:space="preserve">        l) Oil-cake (2304)</t>
  </si>
  <si>
    <t xml:space="preserve">        m) Others</t>
  </si>
  <si>
    <t>B. Manufactured Commodities ( 25-98)</t>
  </si>
  <si>
    <t xml:space="preserve">    (1) Cement, Salt, Stone Etc (25)</t>
  </si>
  <si>
    <t xml:space="preserve">    (2) Ores, Slag and Ash ( 26)</t>
  </si>
  <si>
    <t xml:space="preserve">    (3) Petroleum bi Products ( 27)</t>
  </si>
  <si>
    <t xml:space="preserve">    (4) Chemical Products (28-38)</t>
  </si>
  <si>
    <t xml:space="preserve">        a) Pharmaceuticals (30)</t>
  </si>
  <si>
    <t xml:space="preserve">        b) Inorganic Chemicals (28)</t>
  </si>
  <si>
    <t xml:space="preserve">        c) Organic Chemicals (29)</t>
  </si>
  <si>
    <t xml:space="preserve">        d) Others</t>
  </si>
  <si>
    <t xml:space="preserve">    (5) Plastic Products ( 39)</t>
  </si>
  <si>
    <t xml:space="preserve">        a) PVC Bags (3923)</t>
  </si>
  <si>
    <t xml:space="preserve">        b) Plastic Waste (3915)</t>
  </si>
  <si>
    <t xml:space="preserve">        b) Tableware, Kitchenware (3924)</t>
  </si>
  <si>
    <t xml:space="preserve">        c) Others</t>
  </si>
  <si>
    <t xml:space="preserve">    (6) Rubber ( 40)</t>
  </si>
  <si>
    <t xml:space="preserve">    (7) Leather And Leather Products (41-43 And 6403)</t>
  </si>
  <si>
    <t xml:space="preserve">        (a) Leather ( 41)</t>
  </si>
  <si>
    <t xml:space="preserve">        (b) Leather Products (42-43)</t>
  </si>
  <si>
    <t xml:space="preserve">        (c) Leather Footwear (6403) </t>
  </si>
  <si>
    <t xml:space="preserve">    (8) Wood And Wood Products ( 44-45)</t>
  </si>
  <si>
    <t xml:space="preserve">    (9) Handicrafts ( 46)</t>
  </si>
  <si>
    <t xml:space="preserve">    (10) Paper And Paper Products (ch. 48)</t>
  </si>
  <si>
    <t xml:space="preserve">    (11) Printed Materials (49)</t>
  </si>
  <si>
    <t xml:space="preserve">    (12) Silk ( 50)</t>
  </si>
  <si>
    <t xml:space="preserve">    (13) Cotton And Cotton Product (Yarn, Waste, Fabrics etc) (52)</t>
  </si>
  <si>
    <t xml:space="preserve">    (14) Jute And Jute goods ( 53, 630510)</t>
  </si>
  <si>
    <t xml:space="preserve">        a) Raw Jute (5303)</t>
  </si>
  <si>
    <t xml:space="preserve">        b) Jute Yarn And Twine (5307)</t>
  </si>
  <si>
    <t xml:space="preserve">        c) Jute Sacks And Bags (630510)</t>
  </si>
  <si>
    <t xml:space="preserve">    (15) Man Made Filaments And Staple Fibres (54-56)</t>
  </si>
  <si>
    <t xml:space="preserve">    (16) Carpet (Jute And Others -57)</t>
  </si>
  <si>
    <t xml:space="preserve">    (17) Specialized Textiles ( 58-60)</t>
  </si>
  <si>
    <t xml:space="preserve">        a) Terry Towel (5802)</t>
  </si>
  <si>
    <t xml:space="preserve">        b) Special Woven Fabric (59)</t>
  </si>
  <si>
    <t xml:space="preserve">        c) Knitted Fabrics (60)</t>
  </si>
  <si>
    <t xml:space="preserve">        d) Other</t>
  </si>
  <si>
    <t xml:space="preserve">        (a) Knitwear ( 61)</t>
  </si>
  <si>
    <t xml:space="preserve">        (b) Woven Garments (62)</t>
  </si>
  <si>
    <t xml:space="preserve">    (19) Home Textile ( 63 Excluding 630510)</t>
  </si>
  <si>
    <t xml:space="preserve">        a) Bed, Kitchen toilet lines (6302)</t>
  </si>
  <si>
    <t xml:space="preserve">        a) Tents (6306)</t>
  </si>
  <si>
    <t xml:space="preserve">        a) New Rags, Scrap Twine (6310)</t>
  </si>
  <si>
    <t xml:space="preserve">        b) Other </t>
  </si>
  <si>
    <t xml:space="preserve">    (20) Other Footwear (64) (Excluding 6403)</t>
  </si>
  <si>
    <t xml:space="preserve">    (21) Headgear/Cap ( 65)</t>
  </si>
  <si>
    <t xml:space="preserve">    (22) Wigs And Human Hair ( 67)</t>
  </si>
  <si>
    <t xml:space="preserve">    (23) Ceramic Products ( 69)</t>
  </si>
  <si>
    <t xml:space="preserve">    (24) Glass And Glass ware ( 70)</t>
  </si>
  <si>
    <t xml:space="preserve">    (25) Engineering Products ( 71-88)</t>
  </si>
  <si>
    <t xml:space="preserve">        a) Iron Steel (72,73)</t>
  </si>
  <si>
    <t xml:space="preserve">        b) Copper Wire (74)</t>
  </si>
  <si>
    <t xml:space="preserve">        c) Stainless Steel ware (82)</t>
  </si>
  <si>
    <t xml:space="preserve">        d) Engineering  Equipment (84)</t>
  </si>
  <si>
    <t xml:space="preserve">        e) Electric Products (85)</t>
  </si>
  <si>
    <t xml:space="preserve">        f) Bicycle (8712)</t>
  </si>
  <si>
    <t xml:space="preserve">        g) Others</t>
  </si>
  <si>
    <t xml:space="preserve">    (26) Ships, boats And floating structures  ( 89)</t>
  </si>
  <si>
    <t xml:space="preserve">    (27) Other mfd Products (90-98)</t>
  </si>
  <si>
    <t xml:space="preserve">        a) Optical, Photographic, Medical  Instruments etc (90)</t>
  </si>
  <si>
    <t xml:space="preserve">        b) Furniture (94)(Excluding 9404)</t>
  </si>
  <si>
    <t xml:space="preserve">        c) Mattress &amp;amp; Bedding (9404)</t>
  </si>
  <si>
    <t xml:space="preserve">        d) Golf Shaft (950639)</t>
  </si>
  <si>
    <t>* CMT, local sales (deemed exports as per Export policy 2024-27) and samples are calculeted as export earnings</t>
  </si>
  <si>
    <t xml:space="preserve">    (18) RMG (61 &amp; 62)</t>
  </si>
  <si>
    <t>Export Performance for August 2026-27</t>
  </si>
  <si>
    <t>Export for 2025-2026</t>
  </si>
  <si>
    <t>Export Performance for July-Sep. 2026-27</t>
  </si>
  <si>
    <t>Export Performance for July-Sep. 2025-26</t>
  </si>
  <si>
    <t xml:space="preserve">% Change of export Performance July-Sep.  2026-2027 Over July-Sep. 2025-2026 </t>
  </si>
  <si>
    <t>Export Performance for September 2026-27</t>
  </si>
  <si>
    <t>% Change of export performance September 2026 Over August 2026</t>
  </si>
  <si>
    <t>Export Performance for September 2025-26</t>
  </si>
  <si>
    <t>Period: July-September 2026-2027</t>
  </si>
  <si>
    <t>* USD Rate 123.116 (Up to this Month average)</t>
  </si>
  <si>
    <t>* Data Source NBR (National Board of Revenue) and link : https://customs.gov.bd, downloaded on 01 October 2026 at 09.00 AM.</t>
  </si>
  <si>
    <t>% Change of export performance September 2026 Over September 2025</t>
  </si>
  <si>
    <t>% Change of export performance September  2026 Over September  2025</t>
  </si>
</sst>
</file>

<file path=xl/styles.xml><?xml version="1.0" encoding="utf-8"?>
<styleSheet xmlns="http://schemas.openxmlformats.org/spreadsheetml/2006/main">
  <fonts count="10">
    <font>
      <sz val="11"/>
      <color rgb="FF000000"/>
      <name val="Calibri"/>
      <family val="2"/>
    </font>
    <font>
      <b/>
      <sz val="7"/>
      <color rgb="FF000000"/>
      <name val="Times New Roman"/>
      <family val="1"/>
    </font>
    <font>
      <b/>
      <sz val="11"/>
      <color rgb="FF000000"/>
      <name val="Calibri"/>
      <family val="2"/>
    </font>
    <font>
      <b/>
      <sz val="8"/>
      <color rgb="FF000000"/>
      <name val="Times New Roman"/>
      <family val="1"/>
    </font>
    <font>
      <sz val="8"/>
      <color rgb="FF000000"/>
      <name val="Times New Roman"/>
      <family val="1"/>
    </font>
    <font>
      <b/>
      <sz val="8"/>
      <color rgb="FF000000"/>
      <name val="Calibri"/>
      <family val="2"/>
    </font>
    <font>
      <sz val="8"/>
      <color rgb="FF000000"/>
      <name val="Calibri"/>
      <family val="2"/>
    </font>
    <font>
      <b/>
      <sz val="6"/>
      <color rgb="FF000000"/>
      <name val="Times New Roman"/>
      <family val="1"/>
    </font>
    <font>
      <b/>
      <sz val="9"/>
      <color rgb="FF000000"/>
      <name val="Times New Roman"/>
      <family val="1"/>
    </font>
    <font>
      <sz val="9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2" xfId="0" applyFont="1" applyBorder="1" applyAlignment="1">
      <alignment vertical="top" wrapText="1"/>
    </xf>
    <xf numFmtId="0" fontId="2" fillId="0" borderId="0" xfId="0" applyFont="1"/>
    <xf numFmtId="0" fontId="3" fillId="0" borderId="1" xfId="0" applyFont="1" applyBorder="1"/>
    <xf numFmtId="0" fontId="4" fillId="0" borderId="1" xfId="0" applyFont="1" applyBorder="1"/>
    <xf numFmtId="0" fontId="3" fillId="0" borderId="0" xfId="0" applyFont="1"/>
    <xf numFmtId="0" fontId="5" fillId="0" borderId="0" xfId="0" applyFont="1"/>
    <xf numFmtId="0" fontId="6" fillId="0" borderId="0" xfId="0" applyFont="1"/>
    <xf numFmtId="0" fontId="3" fillId="0" borderId="0" xfId="0" applyFont="1" applyFill="1" applyBorder="1"/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top" wrapText="1"/>
    </xf>
    <xf numFmtId="0" fontId="7" fillId="0" borderId="2" xfId="0" applyFont="1" applyBorder="1" applyAlignment="1">
      <alignment vertical="top" wrapText="1"/>
    </xf>
    <xf numFmtId="0" fontId="0" fillId="0" borderId="0" xfId="0" applyFont="1"/>
    <xf numFmtId="0" fontId="1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top" wrapText="1"/>
    </xf>
    <xf numFmtId="4" fontId="9" fillId="0" borderId="1" xfId="0" applyNumberFormat="1" applyFont="1" applyBorder="1" applyAlignment="1">
      <alignment horizontal="center" vertical="top" wrapText="1"/>
    </xf>
    <xf numFmtId="4" fontId="8" fillId="0" borderId="1" xfId="0" applyNumberFormat="1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4" fontId="8" fillId="0" borderId="1" xfId="0" applyNumberFormat="1" applyFont="1" applyBorder="1" applyAlignment="1">
      <alignment horizontal="center"/>
    </xf>
    <xf numFmtId="4" fontId="9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1"/>
  <sheetViews>
    <sheetView tabSelected="1" view="pageBreakPreview" zoomScale="96" zoomScaleSheetLayoutView="96" workbookViewId="0">
      <selection activeCell="A2" sqref="A2:J2"/>
    </sheetView>
  </sheetViews>
  <sheetFormatPr defaultRowHeight="14.4"/>
  <cols>
    <col min="1" max="1" width="25" customWidth="1"/>
    <col min="2" max="2" width="8.109375" customWidth="1"/>
    <col min="3" max="3" width="9" customWidth="1"/>
    <col min="4" max="4" width="8.88671875" customWidth="1"/>
    <col min="5" max="5" width="9.21875" customWidth="1"/>
    <col min="6" max="6" width="9.33203125" customWidth="1"/>
    <col min="7" max="7" width="9.109375" customWidth="1"/>
    <col min="8" max="8" width="8.44140625" customWidth="1"/>
    <col min="9" max="9" width="9.44140625" customWidth="1"/>
    <col min="10" max="10" width="8.77734375" customWidth="1"/>
  </cols>
  <sheetData>
    <row r="1" spans="1:10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</row>
    <row r="2" spans="1:10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</row>
    <row r="3" spans="1:10">
      <c r="A3" s="21" t="s">
        <v>101</v>
      </c>
      <c r="B3" s="21"/>
      <c r="C3" s="21"/>
      <c r="D3" s="21"/>
      <c r="E3" s="21"/>
      <c r="F3" s="21"/>
      <c r="G3" s="21"/>
      <c r="H3" s="21"/>
      <c r="I3" s="21"/>
      <c r="J3" s="21"/>
    </row>
    <row r="4" spans="1:10">
      <c r="A4" s="22" t="s">
        <v>3</v>
      </c>
      <c r="B4" s="22"/>
      <c r="C4" s="22"/>
      <c r="D4" s="22"/>
      <c r="E4" s="22"/>
      <c r="F4" s="22"/>
      <c r="G4" s="22"/>
      <c r="H4" s="22"/>
      <c r="I4" s="22"/>
      <c r="J4" s="22"/>
    </row>
    <row r="5" spans="1:10" ht="59.4" customHeight="1">
      <c r="A5" s="9" t="s">
        <v>2</v>
      </c>
      <c r="B5" s="10" t="s">
        <v>94</v>
      </c>
      <c r="C5" s="11" t="s">
        <v>95</v>
      </c>
      <c r="D5" s="11" t="s">
        <v>96</v>
      </c>
      <c r="E5" s="10" t="s">
        <v>97</v>
      </c>
      <c r="F5" s="11" t="s">
        <v>98</v>
      </c>
      <c r="G5" s="11" t="s">
        <v>93</v>
      </c>
      <c r="H5" s="10" t="s">
        <v>99</v>
      </c>
      <c r="I5" s="11" t="s">
        <v>100</v>
      </c>
      <c r="J5" s="10" t="s">
        <v>104</v>
      </c>
    </row>
    <row r="6" spans="1:10" ht="9" customHeight="1">
      <c r="A6" s="13">
        <v>1</v>
      </c>
      <c r="B6" s="1">
        <v>2</v>
      </c>
      <c r="C6" s="1">
        <v>3</v>
      </c>
      <c r="D6" s="1">
        <v>4</v>
      </c>
      <c r="E6" s="1">
        <v>5</v>
      </c>
      <c r="F6" s="1">
        <v>6</v>
      </c>
      <c r="G6" s="1">
        <v>7</v>
      </c>
      <c r="H6" s="1">
        <v>8</v>
      </c>
      <c r="I6" s="1">
        <v>9</v>
      </c>
      <c r="J6" s="1">
        <v>10</v>
      </c>
    </row>
    <row r="7" spans="1:10" s="2" customFormat="1">
      <c r="A7" s="3" t="s">
        <v>4</v>
      </c>
      <c r="B7" s="18">
        <v>48001.91</v>
      </c>
      <c r="C7" s="18">
        <v>13094.13</v>
      </c>
      <c r="D7" s="18">
        <v>12313.17</v>
      </c>
      <c r="E7" s="18">
        <f>C7/D7%-100</f>
        <v>6.3424772012406265</v>
      </c>
      <c r="F7" s="18">
        <v>3937.23</v>
      </c>
      <c r="G7" s="18">
        <v>4429.45</v>
      </c>
      <c r="H7" s="18">
        <f>F7/G7%-100</f>
        <v>-11.112440596462307</v>
      </c>
      <c r="I7" s="16">
        <v>3627.58</v>
      </c>
      <c r="J7" s="18">
        <f>F7/I7%-100</f>
        <v>8.5359936927648903</v>
      </c>
    </row>
    <row r="8" spans="1:10" s="2" customFormat="1">
      <c r="A8" s="3" t="s">
        <v>5</v>
      </c>
      <c r="B8" s="18">
        <v>1443.88</v>
      </c>
      <c r="C8" s="18">
        <v>356.95</v>
      </c>
      <c r="D8" s="18">
        <v>407.4</v>
      </c>
      <c r="E8" s="18">
        <f t="shared" ref="E8:E73" si="0">C8/D8%-100</f>
        <v>-12.383406971035839</v>
      </c>
      <c r="F8" s="18">
        <v>121.19</v>
      </c>
      <c r="G8" s="18">
        <v>115.71</v>
      </c>
      <c r="H8" s="18">
        <f t="shared" ref="H8:H73" si="1">F8/G8%-100</f>
        <v>4.7359778757237905</v>
      </c>
      <c r="I8" s="17">
        <v>147.79</v>
      </c>
      <c r="J8" s="18">
        <f t="shared" ref="J8:J73" si="2">F8/I8%-100</f>
        <v>-17.998511401312669</v>
      </c>
    </row>
    <row r="9" spans="1:10" s="2" customFormat="1">
      <c r="A9" s="3" t="s">
        <v>6</v>
      </c>
      <c r="B9" s="18">
        <v>443.42</v>
      </c>
      <c r="C9" s="18">
        <v>113.17</v>
      </c>
      <c r="D9" s="18">
        <v>126.12</v>
      </c>
      <c r="E9" s="18">
        <f t="shared" si="0"/>
        <v>-10.267998731366959</v>
      </c>
      <c r="F9" s="18">
        <v>39.979999999999997</v>
      </c>
      <c r="G9" s="18">
        <v>37.46</v>
      </c>
      <c r="H9" s="18">
        <f t="shared" si="1"/>
        <v>6.7271756540309582</v>
      </c>
      <c r="I9" s="17">
        <v>44.57</v>
      </c>
      <c r="J9" s="18">
        <f t="shared" si="2"/>
        <v>-10.298407000224373</v>
      </c>
    </row>
    <row r="10" spans="1:10">
      <c r="A10" s="4" t="s">
        <v>7</v>
      </c>
      <c r="B10" s="19">
        <v>25.98</v>
      </c>
      <c r="C10" s="19">
        <v>6.02</v>
      </c>
      <c r="D10" s="19">
        <v>8.2100000000000009</v>
      </c>
      <c r="E10" s="19">
        <f t="shared" si="0"/>
        <v>-26.674786845310607</v>
      </c>
      <c r="F10" s="19">
        <v>1.65</v>
      </c>
      <c r="G10" s="19">
        <v>2.21</v>
      </c>
      <c r="H10" s="19">
        <f t="shared" si="1"/>
        <v>-25.339366515837099</v>
      </c>
      <c r="I10" s="14">
        <v>2.76</v>
      </c>
      <c r="J10" s="19">
        <f t="shared" si="2"/>
        <v>-40.217391304347828</v>
      </c>
    </row>
    <row r="11" spans="1:10">
      <c r="A11" s="4" t="s">
        <v>8</v>
      </c>
      <c r="B11" s="19">
        <v>94.13</v>
      </c>
      <c r="C11" s="19">
        <v>20.36</v>
      </c>
      <c r="D11" s="19">
        <v>20.74</v>
      </c>
      <c r="E11" s="19">
        <f t="shared" si="0"/>
        <v>-1.8322082931533146</v>
      </c>
      <c r="F11" s="19">
        <v>7.86</v>
      </c>
      <c r="G11" s="19">
        <v>6.78</v>
      </c>
      <c r="H11" s="19">
        <f t="shared" si="1"/>
        <v>15.929203539823021</v>
      </c>
      <c r="I11" s="14">
        <v>8.06</v>
      </c>
      <c r="J11" s="19">
        <f t="shared" si="2"/>
        <v>-2.4813895781637711</v>
      </c>
    </row>
    <row r="12" spans="1:10">
      <c r="A12" s="4" t="s">
        <v>9</v>
      </c>
      <c r="B12" s="19">
        <v>285.61</v>
      </c>
      <c r="C12" s="19">
        <v>72.63</v>
      </c>
      <c r="D12" s="19">
        <v>89.78</v>
      </c>
      <c r="E12" s="19">
        <f t="shared" si="0"/>
        <v>-19.102249944308312</v>
      </c>
      <c r="F12" s="19">
        <v>25.62</v>
      </c>
      <c r="G12" s="19">
        <v>22.91</v>
      </c>
      <c r="H12" s="19">
        <f t="shared" si="1"/>
        <v>11.82889567874291</v>
      </c>
      <c r="I12" s="14">
        <v>30.68</v>
      </c>
      <c r="J12" s="19">
        <f t="shared" si="2"/>
        <v>-16.492829204693606</v>
      </c>
    </row>
    <row r="13" spans="1:10">
      <c r="A13" s="4" t="s">
        <v>10</v>
      </c>
      <c r="B13" s="19">
        <v>20.47</v>
      </c>
      <c r="C13" s="19">
        <v>10.15</v>
      </c>
      <c r="D13" s="19">
        <v>6.04</v>
      </c>
      <c r="E13" s="19">
        <f t="shared" si="0"/>
        <v>68.046357615894038</v>
      </c>
      <c r="F13" s="19">
        <v>3.42</v>
      </c>
      <c r="G13" s="19">
        <v>3.81</v>
      </c>
      <c r="H13" s="19">
        <f t="shared" si="1"/>
        <v>-10.236220472440948</v>
      </c>
      <c r="I13" s="14">
        <v>2.37</v>
      </c>
      <c r="J13" s="19">
        <f t="shared" si="2"/>
        <v>44.303797468354418</v>
      </c>
    </row>
    <row r="14" spans="1:10">
      <c r="A14" s="4" t="s">
        <v>11</v>
      </c>
      <c r="B14" s="19">
        <v>17.23</v>
      </c>
      <c r="C14" s="19">
        <v>4.01</v>
      </c>
      <c r="D14" s="19">
        <v>1.35</v>
      </c>
      <c r="E14" s="19">
        <f t="shared" si="0"/>
        <v>197.03703703703701</v>
      </c>
      <c r="F14" s="19">
        <v>1.43</v>
      </c>
      <c r="G14" s="19">
        <v>1.75</v>
      </c>
      <c r="H14" s="19">
        <f t="shared" si="1"/>
        <v>-18.285714285714292</v>
      </c>
      <c r="I14" s="14">
        <v>0.7</v>
      </c>
      <c r="J14" s="19">
        <f t="shared" si="2"/>
        <v>104.28571428571431</v>
      </c>
    </row>
    <row r="15" spans="1:10" s="2" customFormat="1">
      <c r="A15" s="3" t="s">
        <v>12</v>
      </c>
      <c r="B15" s="18">
        <v>25.07</v>
      </c>
      <c r="C15" s="18">
        <v>5.2</v>
      </c>
      <c r="D15" s="18">
        <v>4.71</v>
      </c>
      <c r="E15" s="18">
        <f t="shared" si="0"/>
        <v>10.403397027600846</v>
      </c>
      <c r="F15" s="18">
        <v>1.41</v>
      </c>
      <c r="G15" s="18">
        <v>1.81</v>
      </c>
      <c r="H15" s="18">
        <f t="shared" si="1"/>
        <v>-22.099447513812166</v>
      </c>
      <c r="I15" s="17">
        <v>1.32</v>
      </c>
      <c r="J15" s="18">
        <f t="shared" si="2"/>
        <v>6.818181818181813</v>
      </c>
    </row>
    <row r="16" spans="1:10">
      <c r="A16" s="4" t="s">
        <v>13</v>
      </c>
      <c r="B16" s="19">
        <v>18.190000000000001</v>
      </c>
      <c r="C16" s="19">
        <v>3.43</v>
      </c>
      <c r="D16" s="19">
        <v>3.4</v>
      </c>
      <c r="E16" s="19">
        <f t="shared" si="0"/>
        <v>0.8823529411764639</v>
      </c>
      <c r="F16" s="19">
        <v>0.76</v>
      </c>
      <c r="G16" s="19">
        <v>1.37</v>
      </c>
      <c r="H16" s="19">
        <f t="shared" si="1"/>
        <v>-44.525547445255476</v>
      </c>
      <c r="I16" s="14">
        <v>0.74</v>
      </c>
      <c r="J16" s="19">
        <f t="shared" si="2"/>
        <v>2.7027027027026946</v>
      </c>
    </row>
    <row r="17" spans="1:10">
      <c r="A17" s="4" t="s">
        <v>14</v>
      </c>
      <c r="B17" s="19">
        <v>6.88</v>
      </c>
      <c r="C17" s="19">
        <v>1.77</v>
      </c>
      <c r="D17" s="19">
        <v>1.31</v>
      </c>
      <c r="E17" s="19">
        <f t="shared" si="0"/>
        <v>35.114503816793899</v>
      </c>
      <c r="F17" s="19">
        <v>0.65</v>
      </c>
      <c r="G17" s="19">
        <v>0.44</v>
      </c>
      <c r="H17" s="19">
        <f t="shared" si="1"/>
        <v>47.72727272727272</v>
      </c>
      <c r="I17" s="14">
        <v>0.57999999999999996</v>
      </c>
      <c r="J17" s="19">
        <f t="shared" si="2"/>
        <v>12.068965517241395</v>
      </c>
    </row>
    <row r="18" spans="1:10" s="2" customFormat="1">
      <c r="A18" s="3" t="s">
        <v>15</v>
      </c>
      <c r="B18" s="18">
        <v>975.39</v>
      </c>
      <c r="C18" s="18">
        <v>238.57</v>
      </c>
      <c r="D18" s="18">
        <v>276.57</v>
      </c>
      <c r="E18" s="18">
        <f t="shared" si="0"/>
        <v>-13.739740391221019</v>
      </c>
      <c r="F18" s="18">
        <v>79.790000000000006</v>
      </c>
      <c r="G18" s="18">
        <v>76.44</v>
      </c>
      <c r="H18" s="18">
        <f t="shared" si="1"/>
        <v>4.3825222396651071</v>
      </c>
      <c r="I18" s="17">
        <v>101.9</v>
      </c>
      <c r="J18" s="18">
        <f t="shared" si="2"/>
        <v>-21.697742885181555</v>
      </c>
    </row>
    <row r="19" spans="1:10">
      <c r="A19" s="4" t="s">
        <v>16</v>
      </c>
      <c r="B19" s="19">
        <v>3.33</v>
      </c>
      <c r="C19" s="19">
        <v>0.78</v>
      </c>
      <c r="D19" s="19">
        <v>0.97</v>
      </c>
      <c r="E19" s="19">
        <f t="shared" si="0"/>
        <v>-19.587628865979383</v>
      </c>
      <c r="F19" s="19">
        <v>0.27</v>
      </c>
      <c r="G19" s="19">
        <v>0.32</v>
      </c>
      <c r="H19" s="19">
        <f t="shared" si="1"/>
        <v>-15.625</v>
      </c>
      <c r="I19" s="14">
        <v>0.47</v>
      </c>
      <c r="J19" s="19">
        <f t="shared" si="2"/>
        <v>-42.553191489361687</v>
      </c>
    </row>
    <row r="20" spans="1:10">
      <c r="A20" s="4" t="s">
        <v>17</v>
      </c>
      <c r="B20" s="19">
        <v>88.88</v>
      </c>
      <c r="C20" s="19">
        <v>24.01</v>
      </c>
      <c r="D20" s="19">
        <v>25.79</v>
      </c>
      <c r="E20" s="19">
        <f t="shared" si="0"/>
        <v>-6.9018999612252827</v>
      </c>
      <c r="F20" s="19">
        <v>6.43</v>
      </c>
      <c r="G20" s="19">
        <v>6.8</v>
      </c>
      <c r="H20" s="19">
        <f t="shared" si="1"/>
        <v>-5.4411764705882462</v>
      </c>
      <c r="I20" s="14">
        <v>6.34</v>
      </c>
      <c r="J20" s="19">
        <f t="shared" si="2"/>
        <v>1.4195583596214476</v>
      </c>
    </row>
    <row r="21" spans="1:10">
      <c r="A21" s="4" t="s">
        <v>18</v>
      </c>
      <c r="B21" s="19">
        <v>198.13</v>
      </c>
      <c r="C21" s="19">
        <v>36.380000000000003</v>
      </c>
      <c r="D21" s="19">
        <v>75.98</v>
      </c>
      <c r="E21" s="19">
        <f t="shared" si="0"/>
        <v>-52.118978678599632</v>
      </c>
      <c r="F21" s="19">
        <v>14.64</v>
      </c>
      <c r="G21" s="19">
        <v>8.07</v>
      </c>
      <c r="H21" s="19">
        <f t="shared" si="1"/>
        <v>81.412639405204459</v>
      </c>
      <c r="I21" s="14">
        <v>25.67</v>
      </c>
      <c r="J21" s="19">
        <f t="shared" si="2"/>
        <v>-42.968445656408264</v>
      </c>
    </row>
    <row r="22" spans="1:10">
      <c r="A22" s="4" t="s">
        <v>19</v>
      </c>
      <c r="B22" s="19">
        <v>126.35</v>
      </c>
      <c r="C22" s="19">
        <v>7.38</v>
      </c>
      <c r="D22" s="19">
        <v>30.86</v>
      </c>
      <c r="E22" s="19">
        <f t="shared" si="0"/>
        <v>-76.085547634478289</v>
      </c>
      <c r="F22" s="19">
        <v>1.79</v>
      </c>
      <c r="G22" s="19">
        <v>2.57</v>
      </c>
      <c r="H22" s="19">
        <f t="shared" si="1"/>
        <v>-30.350194552529175</v>
      </c>
      <c r="I22" s="14">
        <v>12.34</v>
      </c>
      <c r="J22" s="19">
        <f t="shared" si="2"/>
        <v>-85.494327390599679</v>
      </c>
    </row>
    <row r="23" spans="1:10">
      <c r="A23" s="4" t="s">
        <v>20</v>
      </c>
      <c r="B23" s="19">
        <v>64.53</v>
      </c>
      <c r="C23" s="19">
        <v>17.82</v>
      </c>
      <c r="D23" s="19">
        <v>14.41</v>
      </c>
      <c r="E23" s="19">
        <f t="shared" si="0"/>
        <v>23.664122137404576</v>
      </c>
      <c r="F23" s="19">
        <v>6.62</v>
      </c>
      <c r="G23" s="19">
        <v>5.91</v>
      </c>
      <c r="H23" s="19">
        <f t="shared" si="1"/>
        <v>12.013536379018618</v>
      </c>
      <c r="I23" s="14">
        <v>5.16</v>
      </c>
      <c r="J23" s="19">
        <f t="shared" si="2"/>
        <v>28.294573643410843</v>
      </c>
    </row>
    <row r="24" spans="1:10">
      <c r="A24" s="4" t="s">
        <v>21</v>
      </c>
      <c r="B24" s="19">
        <v>183.65</v>
      </c>
      <c r="C24" s="19">
        <v>48.9</v>
      </c>
      <c r="D24" s="19">
        <v>41.56</v>
      </c>
      <c r="E24" s="19">
        <f t="shared" si="0"/>
        <v>17.661212704523564</v>
      </c>
      <c r="F24" s="19">
        <v>17.420000000000002</v>
      </c>
      <c r="G24" s="19">
        <v>15.9</v>
      </c>
      <c r="H24" s="19">
        <f t="shared" si="1"/>
        <v>9.5597484276729716</v>
      </c>
      <c r="I24" s="14">
        <v>15.08</v>
      </c>
      <c r="J24" s="19">
        <f t="shared" si="2"/>
        <v>15.517241379310363</v>
      </c>
    </row>
    <row r="25" spans="1:10">
      <c r="A25" s="4" t="s">
        <v>22</v>
      </c>
      <c r="B25" s="19">
        <v>27.98</v>
      </c>
      <c r="C25" s="19">
        <v>7.63</v>
      </c>
      <c r="D25" s="19">
        <v>11.46</v>
      </c>
      <c r="E25" s="19">
        <f t="shared" si="0"/>
        <v>-33.420593368237348</v>
      </c>
      <c r="F25" s="19">
        <v>2.58</v>
      </c>
      <c r="G25" s="19">
        <v>2.29</v>
      </c>
      <c r="H25" s="19">
        <f t="shared" si="1"/>
        <v>12.663755458515283</v>
      </c>
      <c r="I25" s="14">
        <v>4.08</v>
      </c>
      <c r="J25" s="19">
        <f t="shared" si="2"/>
        <v>-36.764705882352942</v>
      </c>
    </row>
    <row r="26" spans="1:10">
      <c r="A26" s="4" t="s">
        <v>23</v>
      </c>
      <c r="B26" s="19">
        <v>22.79</v>
      </c>
      <c r="C26" s="19">
        <v>7.03</v>
      </c>
      <c r="D26" s="19">
        <v>5.9</v>
      </c>
      <c r="E26" s="19">
        <f t="shared" si="0"/>
        <v>19.152542372881356</v>
      </c>
      <c r="F26" s="19">
        <v>2.48</v>
      </c>
      <c r="G26" s="19">
        <v>2.2599999999999998</v>
      </c>
      <c r="H26" s="19">
        <f t="shared" si="1"/>
        <v>9.7345132743362939</v>
      </c>
      <c r="I26" s="14">
        <v>2.06</v>
      </c>
      <c r="J26" s="19">
        <f t="shared" si="2"/>
        <v>20.388349514563103</v>
      </c>
    </row>
    <row r="27" spans="1:10">
      <c r="A27" s="4" t="s">
        <v>24</v>
      </c>
      <c r="B27" s="19">
        <v>56.59</v>
      </c>
      <c r="C27" s="19">
        <v>14.84</v>
      </c>
      <c r="D27" s="19">
        <v>18.45</v>
      </c>
      <c r="E27" s="19">
        <f t="shared" si="0"/>
        <v>-19.566395663956641</v>
      </c>
      <c r="F27" s="19">
        <v>5.39</v>
      </c>
      <c r="G27" s="19">
        <v>5.39</v>
      </c>
      <c r="H27" s="19">
        <f t="shared" si="1"/>
        <v>0</v>
      </c>
      <c r="I27" s="14">
        <v>10.49</v>
      </c>
      <c r="J27" s="19">
        <f t="shared" si="2"/>
        <v>-48.617731172545291</v>
      </c>
    </row>
    <row r="28" spans="1:10">
      <c r="A28" s="4" t="s">
        <v>25</v>
      </c>
      <c r="B28" s="19">
        <v>18.34</v>
      </c>
      <c r="C28" s="19">
        <v>5.07</v>
      </c>
      <c r="D28" s="19">
        <v>4.03</v>
      </c>
      <c r="E28" s="19">
        <f t="shared" si="0"/>
        <v>25.806451612903231</v>
      </c>
      <c r="F28" s="19">
        <v>1.62</v>
      </c>
      <c r="G28" s="19">
        <v>1.79</v>
      </c>
      <c r="H28" s="19">
        <f t="shared" si="1"/>
        <v>-9.4972067039106065</v>
      </c>
      <c r="I28" s="14">
        <v>1.29</v>
      </c>
      <c r="J28" s="19">
        <f t="shared" si="2"/>
        <v>25.581395348837219</v>
      </c>
    </row>
    <row r="29" spans="1:10">
      <c r="A29" s="4" t="s">
        <v>26</v>
      </c>
      <c r="B29" s="19">
        <v>34.24</v>
      </c>
      <c r="C29" s="19">
        <v>8.89</v>
      </c>
      <c r="D29" s="19">
        <v>9.44</v>
      </c>
      <c r="E29" s="19">
        <f t="shared" si="0"/>
        <v>-5.826271186440664</v>
      </c>
      <c r="F29" s="19">
        <v>2.97</v>
      </c>
      <c r="G29" s="19">
        <v>2.5099999999999998</v>
      </c>
      <c r="H29" s="19">
        <f t="shared" si="1"/>
        <v>18.326693227091653</v>
      </c>
      <c r="I29" s="14">
        <v>3.11</v>
      </c>
      <c r="J29" s="19">
        <f t="shared" si="2"/>
        <v>-4.501607717041793</v>
      </c>
    </row>
    <row r="30" spans="1:10">
      <c r="A30" s="4" t="s">
        <v>27</v>
      </c>
      <c r="B30" s="19">
        <v>16.920000000000002</v>
      </c>
      <c r="C30" s="19">
        <v>11.42</v>
      </c>
      <c r="D30" s="19">
        <v>2.21</v>
      </c>
      <c r="E30" s="19">
        <f t="shared" si="0"/>
        <v>416.74208144796387</v>
      </c>
      <c r="F30" s="19">
        <v>4.0199999999999996</v>
      </c>
      <c r="G30" s="19">
        <v>4.3099999999999996</v>
      </c>
      <c r="H30" s="19">
        <f t="shared" si="1"/>
        <v>-6.7285382830626475</v>
      </c>
      <c r="I30" s="14">
        <v>1.51</v>
      </c>
      <c r="J30" s="19">
        <f t="shared" si="2"/>
        <v>166.22516556291384</v>
      </c>
    </row>
    <row r="31" spans="1:10">
      <c r="A31" s="4" t="s">
        <v>28</v>
      </c>
      <c r="B31" s="19">
        <v>133.66</v>
      </c>
      <c r="C31" s="19">
        <v>48.42</v>
      </c>
      <c r="D31" s="19">
        <v>35.51</v>
      </c>
      <c r="E31" s="19">
        <f t="shared" si="0"/>
        <v>36.355956068713056</v>
      </c>
      <c r="F31" s="19">
        <v>13.56</v>
      </c>
      <c r="G31" s="19">
        <v>18.32</v>
      </c>
      <c r="H31" s="19">
        <f t="shared" si="1"/>
        <v>-25.982532751091696</v>
      </c>
      <c r="I31" s="14">
        <v>14.3</v>
      </c>
      <c r="J31" s="19">
        <f t="shared" si="2"/>
        <v>-5.1748251748251874</v>
      </c>
    </row>
    <row r="32" spans="1:10" s="2" customFormat="1">
      <c r="A32" s="3" t="s">
        <v>29</v>
      </c>
      <c r="B32" s="18">
        <v>46558.03</v>
      </c>
      <c r="C32" s="18">
        <v>12737.18</v>
      </c>
      <c r="D32" s="18">
        <v>11905.76</v>
      </c>
      <c r="E32" s="18">
        <f t="shared" si="0"/>
        <v>6.9833425165634111</v>
      </c>
      <c r="F32" s="18">
        <v>3816.04</v>
      </c>
      <c r="G32" s="18">
        <v>4313.74</v>
      </c>
      <c r="H32" s="18">
        <f t="shared" si="1"/>
        <v>-11.537552100961108</v>
      </c>
      <c r="I32" s="16">
        <v>3479.77</v>
      </c>
      <c r="J32" s="18">
        <f t="shared" si="2"/>
        <v>9.6635697186883078</v>
      </c>
    </row>
    <row r="33" spans="1:10" s="2" customFormat="1">
      <c r="A33" s="3" t="s">
        <v>30</v>
      </c>
      <c r="B33" s="18">
        <v>15.11</v>
      </c>
      <c r="C33" s="18">
        <v>2.4300000000000002</v>
      </c>
      <c r="D33" s="18">
        <v>4.04</v>
      </c>
      <c r="E33" s="18">
        <f t="shared" si="0"/>
        <v>-39.851485148514847</v>
      </c>
      <c r="F33" s="18">
        <v>0.79</v>
      </c>
      <c r="G33" s="18">
        <v>0.5</v>
      </c>
      <c r="H33" s="18">
        <f t="shared" si="1"/>
        <v>58</v>
      </c>
      <c r="I33" s="17">
        <v>0.78</v>
      </c>
      <c r="J33" s="18">
        <f t="shared" si="2"/>
        <v>1.2820512820512846</v>
      </c>
    </row>
    <row r="34" spans="1:10" s="2" customFormat="1">
      <c r="A34" s="3" t="s">
        <v>31</v>
      </c>
      <c r="B34" s="18">
        <v>52</v>
      </c>
      <c r="C34" s="18">
        <v>17.86</v>
      </c>
      <c r="D34" s="18">
        <v>12.41</v>
      </c>
      <c r="E34" s="18">
        <f t="shared" si="0"/>
        <v>43.916196615632543</v>
      </c>
      <c r="F34" s="18">
        <v>6.4</v>
      </c>
      <c r="G34" s="18">
        <v>5.38</v>
      </c>
      <c r="H34" s="18">
        <f t="shared" si="1"/>
        <v>18.959107806691449</v>
      </c>
      <c r="I34" s="17">
        <v>4.26</v>
      </c>
      <c r="J34" s="18">
        <f t="shared" si="2"/>
        <v>50.234741784037567</v>
      </c>
    </row>
    <row r="35" spans="1:10" s="2" customFormat="1">
      <c r="A35" s="3" t="s">
        <v>32</v>
      </c>
      <c r="B35" s="18">
        <v>18.53</v>
      </c>
      <c r="C35" s="18">
        <v>6.19</v>
      </c>
      <c r="D35" s="18">
        <v>5.33</v>
      </c>
      <c r="E35" s="18">
        <f t="shared" si="0"/>
        <v>16.135084427767367</v>
      </c>
      <c r="F35" s="18">
        <v>1.49</v>
      </c>
      <c r="G35" s="18">
        <v>2.98</v>
      </c>
      <c r="H35" s="18">
        <f t="shared" si="1"/>
        <v>-50</v>
      </c>
      <c r="I35" s="17">
        <v>1.57</v>
      </c>
      <c r="J35" s="18">
        <f t="shared" si="2"/>
        <v>-5.0955414012739055</v>
      </c>
    </row>
    <row r="36" spans="1:10" s="2" customFormat="1">
      <c r="A36" s="3" t="s">
        <v>33</v>
      </c>
      <c r="B36" s="18">
        <v>396.85</v>
      </c>
      <c r="C36" s="18">
        <v>120.71</v>
      </c>
      <c r="D36" s="18">
        <v>93.25</v>
      </c>
      <c r="E36" s="18">
        <f t="shared" si="0"/>
        <v>29.447721179624665</v>
      </c>
      <c r="F36" s="18">
        <v>44.5</v>
      </c>
      <c r="G36" s="18">
        <v>34.85</v>
      </c>
      <c r="H36" s="18">
        <f t="shared" si="1"/>
        <v>27.690100430416052</v>
      </c>
      <c r="I36" s="17">
        <v>31.49</v>
      </c>
      <c r="J36" s="18">
        <f t="shared" si="2"/>
        <v>41.31470308034298</v>
      </c>
    </row>
    <row r="37" spans="1:10">
      <c r="A37" s="4" t="s">
        <v>34</v>
      </c>
      <c r="B37" s="19">
        <v>238.49</v>
      </c>
      <c r="C37" s="19">
        <v>76.569999999999993</v>
      </c>
      <c r="D37" s="19">
        <v>54.54</v>
      </c>
      <c r="E37" s="19">
        <f t="shared" si="0"/>
        <v>40.392372570590368</v>
      </c>
      <c r="F37" s="19">
        <v>29.71</v>
      </c>
      <c r="G37" s="19">
        <v>24.19</v>
      </c>
      <c r="H37" s="19">
        <f t="shared" si="1"/>
        <v>22.819346837536173</v>
      </c>
      <c r="I37" s="14">
        <v>18.079999999999998</v>
      </c>
      <c r="J37" s="19">
        <f t="shared" si="2"/>
        <v>64.32522123893807</v>
      </c>
    </row>
    <row r="38" spans="1:10">
      <c r="A38" s="4" t="s">
        <v>35</v>
      </c>
      <c r="B38" s="19">
        <v>85.02</v>
      </c>
      <c r="C38" s="19">
        <v>22.05</v>
      </c>
      <c r="D38" s="19">
        <v>21.17</v>
      </c>
      <c r="E38" s="19">
        <f t="shared" si="0"/>
        <v>4.1568256967406541</v>
      </c>
      <c r="F38" s="19">
        <v>7.52</v>
      </c>
      <c r="G38" s="19">
        <v>3.65</v>
      </c>
      <c r="H38" s="19">
        <f t="shared" si="1"/>
        <v>106.02739726027397</v>
      </c>
      <c r="I38" s="14">
        <v>7</v>
      </c>
      <c r="J38" s="19">
        <f t="shared" si="2"/>
        <v>7.4285714285714164</v>
      </c>
    </row>
    <row r="39" spans="1:10">
      <c r="A39" s="4" t="s">
        <v>36</v>
      </c>
      <c r="B39" s="19">
        <v>10.3</v>
      </c>
      <c r="C39" s="19">
        <v>1.43</v>
      </c>
      <c r="D39" s="19">
        <v>2.44</v>
      </c>
      <c r="E39" s="19">
        <f t="shared" si="0"/>
        <v>-41.393442622950815</v>
      </c>
      <c r="F39" s="19">
        <v>0.64</v>
      </c>
      <c r="G39" s="19">
        <v>0.31</v>
      </c>
      <c r="H39" s="19">
        <f t="shared" si="1"/>
        <v>106.45161290322582</v>
      </c>
      <c r="I39" s="14">
        <v>1.38</v>
      </c>
      <c r="J39" s="19">
        <f t="shared" si="2"/>
        <v>-53.623188405797102</v>
      </c>
    </row>
    <row r="40" spans="1:10">
      <c r="A40" s="4" t="s">
        <v>37</v>
      </c>
      <c r="B40" s="19">
        <v>63.04</v>
      </c>
      <c r="C40" s="19">
        <v>20.66</v>
      </c>
      <c r="D40" s="19">
        <v>15.1</v>
      </c>
      <c r="E40" s="19">
        <f t="shared" si="0"/>
        <v>36.821192052980138</v>
      </c>
      <c r="F40" s="19">
        <v>6.63</v>
      </c>
      <c r="G40" s="19">
        <v>6.7</v>
      </c>
      <c r="H40" s="19">
        <f t="shared" si="1"/>
        <v>-1.0447761194029965</v>
      </c>
      <c r="I40" s="14">
        <v>5.03</v>
      </c>
      <c r="J40" s="19">
        <f t="shared" si="2"/>
        <v>31.809145129224646</v>
      </c>
    </row>
    <row r="41" spans="1:10" s="2" customFormat="1">
      <c r="A41" s="3" t="s">
        <v>38</v>
      </c>
      <c r="B41" s="18">
        <v>307.18</v>
      </c>
      <c r="C41" s="18">
        <v>70.180000000000007</v>
      </c>
      <c r="D41" s="18">
        <v>71.64</v>
      </c>
      <c r="E41" s="18">
        <f t="shared" si="0"/>
        <v>-2.0379676158570561</v>
      </c>
      <c r="F41" s="18">
        <v>27.36</v>
      </c>
      <c r="G41" s="18">
        <v>21.24</v>
      </c>
      <c r="H41" s="18">
        <f t="shared" si="1"/>
        <v>28.81355932203391</v>
      </c>
      <c r="I41" s="17">
        <v>26.91</v>
      </c>
      <c r="J41" s="18">
        <f t="shared" si="2"/>
        <v>1.6722408026755744</v>
      </c>
    </row>
    <row r="42" spans="1:10">
      <c r="A42" s="4" t="s">
        <v>39</v>
      </c>
      <c r="B42" s="19">
        <v>69.12</v>
      </c>
      <c r="C42" s="19">
        <v>17.79</v>
      </c>
      <c r="D42" s="19">
        <v>15.75</v>
      </c>
      <c r="E42" s="19">
        <f t="shared" si="0"/>
        <v>12.952380952380949</v>
      </c>
      <c r="F42" s="19">
        <v>6.21</v>
      </c>
      <c r="G42" s="19">
        <v>5.16</v>
      </c>
      <c r="H42" s="19">
        <f t="shared" si="1"/>
        <v>20.348837209302332</v>
      </c>
      <c r="I42" s="14">
        <v>5.08</v>
      </c>
      <c r="J42" s="19">
        <f t="shared" si="2"/>
        <v>22.244094488188978</v>
      </c>
    </row>
    <row r="43" spans="1:10">
      <c r="A43" s="4" t="s">
        <v>40</v>
      </c>
      <c r="B43" s="19">
        <v>11.16</v>
      </c>
      <c r="C43" s="19">
        <v>3.95</v>
      </c>
      <c r="D43" s="19">
        <v>2.4500000000000002</v>
      </c>
      <c r="E43" s="19">
        <f t="shared" si="0"/>
        <v>61.224489795918373</v>
      </c>
      <c r="F43" s="19">
        <v>1.46</v>
      </c>
      <c r="G43" s="19">
        <v>0.99</v>
      </c>
      <c r="H43" s="19">
        <f t="shared" si="1"/>
        <v>47.474747474747488</v>
      </c>
      <c r="I43" s="14">
        <v>1.03</v>
      </c>
      <c r="J43" s="19">
        <f t="shared" si="2"/>
        <v>41.747572815533971</v>
      </c>
    </row>
    <row r="44" spans="1:10">
      <c r="A44" s="4" t="s">
        <v>41</v>
      </c>
      <c r="B44" s="19">
        <v>57.61</v>
      </c>
      <c r="C44" s="19">
        <v>6.92</v>
      </c>
      <c r="D44" s="19">
        <v>11.61</v>
      </c>
      <c r="E44" s="19">
        <f t="shared" si="0"/>
        <v>-40.396210163652022</v>
      </c>
      <c r="F44" s="19">
        <v>2.44</v>
      </c>
      <c r="G44" s="19">
        <v>2.4700000000000002</v>
      </c>
      <c r="H44" s="19">
        <f t="shared" si="1"/>
        <v>-1.2145748987854432</v>
      </c>
      <c r="I44" s="14">
        <v>5.04</v>
      </c>
      <c r="J44" s="19">
        <f t="shared" si="2"/>
        <v>-51.587301587301589</v>
      </c>
    </row>
    <row r="45" spans="1:10">
      <c r="A45" s="4" t="s">
        <v>42</v>
      </c>
      <c r="B45" s="19">
        <v>169.29</v>
      </c>
      <c r="C45" s="19">
        <v>41.52</v>
      </c>
      <c r="D45" s="19">
        <v>41.83</v>
      </c>
      <c r="E45" s="19">
        <f t="shared" si="0"/>
        <v>-0.74109490796078603</v>
      </c>
      <c r="F45" s="19">
        <v>17.25</v>
      </c>
      <c r="G45" s="19">
        <v>12.62</v>
      </c>
      <c r="H45" s="19">
        <f t="shared" si="1"/>
        <v>36.687797147385112</v>
      </c>
      <c r="I45" s="14">
        <v>15.76</v>
      </c>
      <c r="J45" s="19">
        <f t="shared" si="2"/>
        <v>9.4543147208121923</v>
      </c>
    </row>
    <row r="46" spans="1:10" s="2" customFormat="1">
      <c r="A46" s="3" t="s">
        <v>43</v>
      </c>
      <c r="B46" s="18">
        <v>53.9</v>
      </c>
      <c r="C46" s="18">
        <v>12.96</v>
      </c>
      <c r="D46" s="18">
        <v>14.09</v>
      </c>
      <c r="E46" s="18">
        <f t="shared" si="0"/>
        <v>-8.019872249822555</v>
      </c>
      <c r="F46" s="18">
        <v>4.63</v>
      </c>
      <c r="G46" s="18">
        <v>3.96</v>
      </c>
      <c r="H46" s="18">
        <f t="shared" si="1"/>
        <v>16.919191919191931</v>
      </c>
      <c r="I46" s="17">
        <v>4.71</v>
      </c>
      <c r="J46" s="18">
        <f t="shared" si="2"/>
        <v>-1.6985138004246352</v>
      </c>
    </row>
    <row r="47" spans="1:10" s="2" customFormat="1">
      <c r="A47" s="3" t="s">
        <v>44</v>
      </c>
      <c r="B47" s="18">
        <v>1226.25</v>
      </c>
      <c r="C47" s="18">
        <v>366.88</v>
      </c>
      <c r="D47" s="18">
        <v>319.74</v>
      </c>
      <c r="E47" s="18">
        <f t="shared" si="0"/>
        <v>14.743228873459685</v>
      </c>
      <c r="F47" s="18">
        <v>109.35</v>
      </c>
      <c r="G47" s="18">
        <v>126.57</v>
      </c>
      <c r="H47" s="18">
        <f t="shared" si="1"/>
        <v>-13.605119696610558</v>
      </c>
      <c r="I47" s="17">
        <v>90.98</v>
      </c>
      <c r="J47" s="18">
        <f t="shared" si="2"/>
        <v>20.191250824356985</v>
      </c>
    </row>
    <row r="48" spans="1:10">
      <c r="A48" s="4" t="s">
        <v>45</v>
      </c>
      <c r="B48" s="19">
        <v>134.13999999999999</v>
      </c>
      <c r="C48" s="19">
        <v>38.57</v>
      </c>
      <c r="D48" s="19">
        <v>31.41</v>
      </c>
      <c r="E48" s="19">
        <f t="shared" si="0"/>
        <v>22.795288124801019</v>
      </c>
      <c r="F48" s="19">
        <v>13.23</v>
      </c>
      <c r="G48" s="19">
        <v>12.44</v>
      </c>
      <c r="H48" s="19">
        <f t="shared" si="1"/>
        <v>6.3504823151125436</v>
      </c>
      <c r="I48" s="14">
        <v>11.66</v>
      </c>
      <c r="J48" s="19">
        <f t="shared" si="2"/>
        <v>13.464837049742712</v>
      </c>
    </row>
    <row r="49" spans="1:10">
      <c r="A49" s="4" t="s">
        <v>46</v>
      </c>
      <c r="B49" s="19">
        <v>400.41</v>
      </c>
      <c r="C49" s="19">
        <v>119.59</v>
      </c>
      <c r="D49" s="19">
        <v>102.72</v>
      </c>
      <c r="E49" s="19">
        <f t="shared" si="0"/>
        <v>16.42328660436138</v>
      </c>
      <c r="F49" s="19">
        <v>38.42</v>
      </c>
      <c r="G49" s="19">
        <v>40.74</v>
      </c>
      <c r="H49" s="19">
        <f t="shared" si="1"/>
        <v>-5.694648993618074</v>
      </c>
      <c r="I49" s="14">
        <v>32.380000000000003</v>
      </c>
      <c r="J49" s="19">
        <f t="shared" si="2"/>
        <v>18.653489808523773</v>
      </c>
    </row>
    <row r="50" spans="1:10">
      <c r="A50" s="4" t="s">
        <v>47</v>
      </c>
      <c r="B50" s="19">
        <v>691.7</v>
      </c>
      <c r="C50" s="19">
        <v>208.72</v>
      </c>
      <c r="D50" s="19">
        <v>185.61</v>
      </c>
      <c r="E50" s="19">
        <f t="shared" si="0"/>
        <v>12.450837778136943</v>
      </c>
      <c r="F50" s="19">
        <v>57.69</v>
      </c>
      <c r="G50" s="19">
        <v>73.41</v>
      </c>
      <c r="H50" s="19">
        <f t="shared" si="1"/>
        <v>-21.413976297507148</v>
      </c>
      <c r="I50" s="14">
        <v>46.94</v>
      </c>
      <c r="J50" s="19">
        <f t="shared" si="2"/>
        <v>22.901576480613542</v>
      </c>
    </row>
    <row r="51" spans="1:10" s="2" customFormat="1">
      <c r="A51" s="3" t="s">
        <v>48</v>
      </c>
      <c r="B51" s="18">
        <v>8.56</v>
      </c>
      <c r="C51" s="18">
        <v>0.95</v>
      </c>
      <c r="D51" s="18">
        <v>0.84</v>
      </c>
      <c r="E51" s="18">
        <f t="shared" si="0"/>
        <v>13.095238095238102</v>
      </c>
      <c r="F51" s="18">
        <v>0.42</v>
      </c>
      <c r="G51" s="18">
        <v>0.16</v>
      </c>
      <c r="H51" s="18">
        <f t="shared" si="1"/>
        <v>162.5</v>
      </c>
      <c r="I51" s="17">
        <v>0.18</v>
      </c>
      <c r="J51" s="18">
        <f t="shared" si="2"/>
        <v>133.33333333333334</v>
      </c>
    </row>
    <row r="52" spans="1:10" s="2" customFormat="1">
      <c r="A52" s="3" t="s">
        <v>49</v>
      </c>
      <c r="B52" s="18">
        <v>32.130000000000003</v>
      </c>
      <c r="C52" s="18">
        <v>8.9</v>
      </c>
      <c r="D52" s="18">
        <v>8.08</v>
      </c>
      <c r="E52" s="18">
        <f t="shared" si="0"/>
        <v>10.14851485148516</v>
      </c>
      <c r="F52" s="18">
        <v>3.23</v>
      </c>
      <c r="G52" s="18">
        <v>2.78</v>
      </c>
      <c r="H52" s="18">
        <f t="shared" si="1"/>
        <v>16.187050359712231</v>
      </c>
      <c r="I52" s="17">
        <v>2.66</v>
      </c>
      <c r="J52" s="18">
        <f t="shared" si="2"/>
        <v>21.428571428571416</v>
      </c>
    </row>
    <row r="53" spans="1:10" s="2" customFormat="1">
      <c r="A53" s="3" t="s">
        <v>50</v>
      </c>
      <c r="B53" s="18">
        <v>249.01</v>
      </c>
      <c r="C53" s="18">
        <v>57.93</v>
      </c>
      <c r="D53" s="18">
        <v>71.05</v>
      </c>
      <c r="E53" s="18">
        <f t="shared" si="0"/>
        <v>-18.465869106263199</v>
      </c>
      <c r="F53" s="18">
        <v>22.17</v>
      </c>
      <c r="G53" s="18">
        <v>17.940000000000001</v>
      </c>
      <c r="H53" s="18">
        <f t="shared" si="1"/>
        <v>23.578595317725757</v>
      </c>
      <c r="I53" s="17">
        <v>24.73</v>
      </c>
      <c r="J53" s="18">
        <f t="shared" si="2"/>
        <v>-10.351799433885958</v>
      </c>
    </row>
    <row r="54" spans="1:10" s="2" customFormat="1">
      <c r="A54" s="3" t="s">
        <v>51</v>
      </c>
      <c r="B54" s="18">
        <v>16.739999999999998</v>
      </c>
      <c r="C54" s="18">
        <v>4.62</v>
      </c>
      <c r="D54" s="18">
        <v>3.93</v>
      </c>
      <c r="E54" s="18">
        <f t="shared" si="0"/>
        <v>17.55725190839695</v>
      </c>
      <c r="F54" s="18">
        <v>2</v>
      </c>
      <c r="G54" s="18">
        <v>1.33</v>
      </c>
      <c r="H54" s="18">
        <f t="shared" si="1"/>
        <v>50.375939849624046</v>
      </c>
      <c r="I54" s="17">
        <v>1.89</v>
      </c>
      <c r="J54" s="18">
        <f t="shared" si="2"/>
        <v>5.8201058201058231</v>
      </c>
    </row>
    <row r="55" spans="1:10" s="2" customFormat="1" ht="62.4">
      <c r="A55" s="9" t="s">
        <v>2</v>
      </c>
      <c r="B55" s="10" t="s">
        <v>94</v>
      </c>
      <c r="C55" s="11" t="s">
        <v>95</v>
      </c>
      <c r="D55" s="11" t="s">
        <v>96</v>
      </c>
      <c r="E55" s="10" t="s">
        <v>97</v>
      </c>
      <c r="F55" s="11" t="s">
        <v>98</v>
      </c>
      <c r="G55" s="11" t="s">
        <v>93</v>
      </c>
      <c r="H55" s="10" t="s">
        <v>99</v>
      </c>
      <c r="I55" s="11" t="s">
        <v>100</v>
      </c>
      <c r="J55" s="10" t="s">
        <v>105</v>
      </c>
    </row>
    <row r="56" spans="1:10" s="2" customFormat="1" ht="10.8" customHeight="1">
      <c r="A56" s="13">
        <v>1</v>
      </c>
      <c r="B56" s="1">
        <v>2</v>
      </c>
      <c r="C56" s="1">
        <v>3</v>
      </c>
      <c r="D56" s="1">
        <v>4</v>
      </c>
      <c r="E56" s="1">
        <v>5</v>
      </c>
      <c r="F56" s="1">
        <v>6</v>
      </c>
      <c r="G56" s="1">
        <v>7</v>
      </c>
      <c r="H56" s="1">
        <v>8</v>
      </c>
      <c r="I56" s="1">
        <v>9</v>
      </c>
      <c r="J56" s="1">
        <v>10</v>
      </c>
    </row>
    <row r="57" spans="1:10" s="2" customFormat="1">
      <c r="A57" s="3" t="s">
        <v>52</v>
      </c>
      <c r="B57" s="18">
        <v>0.19</v>
      </c>
      <c r="C57" s="18">
        <v>0</v>
      </c>
      <c r="D57" s="18">
        <v>0</v>
      </c>
      <c r="E57" s="18">
        <v>0</v>
      </c>
      <c r="F57" s="18">
        <v>0</v>
      </c>
      <c r="G57" s="18">
        <v>0</v>
      </c>
      <c r="H57" s="18">
        <v>0</v>
      </c>
      <c r="I57" s="17">
        <v>0</v>
      </c>
      <c r="J57" s="18">
        <v>0</v>
      </c>
    </row>
    <row r="58" spans="1:10" s="2" customFormat="1">
      <c r="A58" s="3" t="s">
        <v>53</v>
      </c>
      <c r="B58" s="18">
        <v>502.05</v>
      </c>
      <c r="C58" s="18">
        <v>125.11</v>
      </c>
      <c r="D58" s="18">
        <v>142.84</v>
      </c>
      <c r="E58" s="18">
        <f t="shared" si="0"/>
        <v>-12.412489498739859</v>
      </c>
      <c r="F58" s="18">
        <v>42.87</v>
      </c>
      <c r="G58" s="18">
        <v>42.53</v>
      </c>
      <c r="H58" s="18">
        <f t="shared" si="1"/>
        <v>0.79943569245237711</v>
      </c>
      <c r="I58" s="17">
        <v>48.29</v>
      </c>
      <c r="J58" s="18">
        <f t="shared" si="2"/>
        <v>-11.22385587078071</v>
      </c>
    </row>
    <row r="59" spans="1:10" s="2" customFormat="1">
      <c r="A59" s="3" t="s">
        <v>54</v>
      </c>
      <c r="B59" s="18">
        <v>883.69</v>
      </c>
      <c r="C59" s="18">
        <v>253.75</v>
      </c>
      <c r="D59" s="18">
        <v>192.89</v>
      </c>
      <c r="E59" s="18">
        <f t="shared" si="0"/>
        <v>31.551661568769788</v>
      </c>
      <c r="F59" s="18">
        <v>91.22</v>
      </c>
      <c r="G59" s="18">
        <v>77.17</v>
      </c>
      <c r="H59" s="18">
        <f t="shared" si="1"/>
        <v>18.206556952183476</v>
      </c>
      <c r="I59" s="17">
        <v>74.33</v>
      </c>
      <c r="J59" s="18">
        <f t="shared" si="2"/>
        <v>22.722992062424325</v>
      </c>
    </row>
    <row r="60" spans="1:10" s="2" customFormat="1">
      <c r="A60" s="4" t="s">
        <v>55</v>
      </c>
      <c r="B60" s="19">
        <v>131.19</v>
      </c>
      <c r="C60" s="19">
        <v>38</v>
      </c>
      <c r="D60" s="19">
        <v>26.91</v>
      </c>
      <c r="E60" s="19">
        <f t="shared" si="0"/>
        <v>41.211445559271652</v>
      </c>
      <c r="F60" s="19">
        <v>13.23</v>
      </c>
      <c r="G60" s="19">
        <v>8.67</v>
      </c>
      <c r="H60" s="19">
        <f t="shared" si="1"/>
        <v>52.595155709342578</v>
      </c>
      <c r="I60" s="14">
        <v>8.69</v>
      </c>
      <c r="J60" s="19">
        <f t="shared" si="2"/>
        <v>52.243958573072518</v>
      </c>
    </row>
    <row r="61" spans="1:10" s="2" customFormat="1">
      <c r="A61" s="4" t="s">
        <v>56</v>
      </c>
      <c r="B61" s="19">
        <v>545.77</v>
      </c>
      <c r="C61" s="19">
        <v>160.62</v>
      </c>
      <c r="D61" s="19">
        <v>110.11</v>
      </c>
      <c r="E61" s="19">
        <f t="shared" si="0"/>
        <v>45.87230950867314</v>
      </c>
      <c r="F61" s="19">
        <v>58.6</v>
      </c>
      <c r="G61" s="19">
        <v>49.14</v>
      </c>
      <c r="H61" s="19">
        <f t="shared" si="1"/>
        <v>19.251119251119249</v>
      </c>
      <c r="I61" s="14">
        <v>45.55</v>
      </c>
      <c r="J61" s="19">
        <f t="shared" si="2"/>
        <v>28.64983534577388</v>
      </c>
    </row>
    <row r="62" spans="1:10">
      <c r="A62" s="4" t="s">
        <v>57</v>
      </c>
      <c r="B62" s="19">
        <v>132.30000000000001</v>
      </c>
      <c r="C62" s="19">
        <v>38.76</v>
      </c>
      <c r="D62" s="19">
        <v>42.65</v>
      </c>
      <c r="E62" s="19">
        <f t="shared" si="0"/>
        <v>-9.1207502930832334</v>
      </c>
      <c r="F62" s="19">
        <v>14.22</v>
      </c>
      <c r="G62" s="19">
        <v>13.72</v>
      </c>
      <c r="H62" s="19">
        <f t="shared" si="1"/>
        <v>3.6443148688046563</v>
      </c>
      <c r="I62" s="14">
        <v>14.43</v>
      </c>
      <c r="J62" s="19">
        <f t="shared" si="2"/>
        <v>-1.4553014553014378</v>
      </c>
    </row>
    <row r="63" spans="1:10">
      <c r="A63" s="4" t="s">
        <v>37</v>
      </c>
      <c r="B63" s="19">
        <v>74.430000000000007</v>
      </c>
      <c r="C63" s="19">
        <v>16.37</v>
      </c>
      <c r="D63" s="19">
        <v>13.22</v>
      </c>
      <c r="E63" s="19">
        <f t="shared" si="0"/>
        <v>23.827534039334338</v>
      </c>
      <c r="F63" s="19">
        <v>5.17</v>
      </c>
      <c r="G63" s="19">
        <v>5.64</v>
      </c>
      <c r="H63" s="19">
        <f t="shared" si="1"/>
        <v>-8.3333333333333286</v>
      </c>
      <c r="I63" s="14">
        <v>5.66</v>
      </c>
      <c r="J63" s="19">
        <f t="shared" si="2"/>
        <v>-8.6572438162544216</v>
      </c>
    </row>
    <row r="64" spans="1:10" s="2" customFormat="1">
      <c r="A64" s="3" t="s">
        <v>58</v>
      </c>
      <c r="B64" s="18">
        <v>414.65</v>
      </c>
      <c r="C64" s="18">
        <v>98.12</v>
      </c>
      <c r="D64" s="18">
        <v>104.6</v>
      </c>
      <c r="E64" s="18">
        <f t="shared" si="0"/>
        <v>-6.1950286806883383</v>
      </c>
      <c r="F64" s="18">
        <v>34.83</v>
      </c>
      <c r="G64" s="18">
        <v>31.63</v>
      </c>
      <c r="H64" s="18">
        <f t="shared" si="1"/>
        <v>10.116977552956058</v>
      </c>
      <c r="I64" s="17">
        <v>33.840000000000003</v>
      </c>
      <c r="J64" s="18">
        <f t="shared" si="2"/>
        <v>2.9255319148935968</v>
      </c>
    </row>
    <row r="65" spans="1:10" s="2" customFormat="1">
      <c r="A65" s="3" t="s">
        <v>59</v>
      </c>
      <c r="B65" s="18">
        <v>37.65</v>
      </c>
      <c r="C65" s="18">
        <v>12.9</v>
      </c>
      <c r="D65" s="18">
        <v>9.3000000000000007</v>
      </c>
      <c r="E65" s="18">
        <f t="shared" si="0"/>
        <v>38.709677419354819</v>
      </c>
      <c r="F65" s="18">
        <v>4.1500000000000004</v>
      </c>
      <c r="G65" s="18">
        <v>4.96</v>
      </c>
      <c r="H65" s="18">
        <f t="shared" si="1"/>
        <v>-16.330645161290306</v>
      </c>
      <c r="I65" s="17">
        <v>3.2</v>
      </c>
      <c r="J65" s="18">
        <f t="shared" si="2"/>
        <v>29.6875</v>
      </c>
    </row>
    <row r="66" spans="1:10" s="2" customFormat="1">
      <c r="A66" s="3" t="s">
        <v>60</v>
      </c>
      <c r="B66" s="18">
        <v>389.49</v>
      </c>
      <c r="C66" s="18">
        <v>107.84</v>
      </c>
      <c r="D66" s="18">
        <v>93.85</v>
      </c>
      <c r="E66" s="18">
        <f t="shared" si="0"/>
        <v>14.906766116142805</v>
      </c>
      <c r="F66" s="18">
        <v>42.46</v>
      </c>
      <c r="G66" s="18">
        <v>34.42</v>
      </c>
      <c r="H66" s="18">
        <f t="shared" si="1"/>
        <v>23.358512492736779</v>
      </c>
      <c r="I66" s="17">
        <v>35.11</v>
      </c>
      <c r="J66" s="18">
        <f t="shared" si="2"/>
        <v>20.93420677869554</v>
      </c>
    </row>
    <row r="67" spans="1:10" s="2" customFormat="1">
      <c r="A67" s="4" t="s">
        <v>61</v>
      </c>
      <c r="B67" s="19">
        <v>20.350000000000001</v>
      </c>
      <c r="C67" s="19">
        <v>5.09</v>
      </c>
      <c r="D67" s="19">
        <v>5.9</v>
      </c>
      <c r="E67" s="19">
        <f t="shared" si="0"/>
        <v>-13.728813559322049</v>
      </c>
      <c r="F67" s="19">
        <v>1.93</v>
      </c>
      <c r="G67" s="19">
        <v>1.74</v>
      </c>
      <c r="H67" s="19">
        <f t="shared" si="1"/>
        <v>10.919540229885058</v>
      </c>
      <c r="I67" s="14">
        <v>1.9</v>
      </c>
      <c r="J67" s="19">
        <f t="shared" si="2"/>
        <v>1.5789473684210549</v>
      </c>
    </row>
    <row r="68" spans="1:10" s="2" customFormat="1">
      <c r="A68" s="4" t="s">
        <v>62</v>
      </c>
      <c r="B68" s="19">
        <v>72.709999999999994</v>
      </c>
      <c r="C68" s="19">
        <v>17.47</v>
      </c>
      <c r="D68" s="19">
        <v>18.32</v>
      </c>
      <c r="E68" s="19">
        <f t="shared" si="0"/>
        <v>-4.6397379912663865</v>
      </c>
      <c r="F68" s="19">
        <v>6.73</v>
      </c>
      <c r="G68" s="19">
        <v>5.15</v>
      </c>
      <c r="H68" s="19">
        <f t="shared" si="1"/>
        <v>30.679611650485441</v>
      </c>
      <c r="I68" s="14">
        <v>6.43</v>
      </c>
      <c r="J68" s="19">
        <f t="shared" si="2"/>
        <v>4.6656298600311175</v>
      </c>
    </row>
    <row r="69" spans="1:10">
      <c r="A69" s="4" t="s">
        <v>63</v>
      </c>
      <c r="B69" s="19">
        <v>174.03</v>
      </c>
      <c r="C69" s="19">
        <v>46.62</v>
      </c>
      <c r="D69" s="19">
        <v>41.45</v>
      </c>
      <c r="E69" s="19">
        <f t="shared" si="0"/>
        <v>12.472858866103721</v>
      </c>
      <c r="F69" s="19">
        <v>18.78</v>
      </c>
      <c r="G69" s="19">
        <v>14.76</v>
      </c>
      <c r="H69" s="19">
        <f t="shared" si="1"/>
        <v>27.235772357723576</v>
      </c>
      <c r="I69" s="14">
        <v>15.21</v>
      </c>
      <c r="J69" s="19">
        <f t="shared" si="2"/>
        <v>23.471400394477314</v>
      </c>
    </row>
    <row r="70" spans="1:10">
      <c r="A70" s="4" t="s">
        <v>64</v>
      </c>
      <c r="B70" s="19">
        <v>122.4</v>
      </c>
      <c r="C70" s="19">
        <v>38.659999999999997</v>
      </c>
      <c r="D70" s="19">
        <v>28.18</v>
      </c>
      <c r="E70" s="19">
        <f t="shared" si="0"/>
        <v>37.189496096522333</v>
      </c>
      <c r="F70" s="19">
        <v>15.02</v>
      </c>
      <c r="G70" s="19">
        <v>12.77</v>
      </c>
      <c r="H70" s="19">
        <f t="shared" si="1"/>
        <v>17.619420516836328</v>
      </c>
      <c r="I70" s="14">
        <v>11.57</v>
      </c>
      <c r="J70" s="19">
        <f t="shared" si="2"/>
        <v>29.818496110630946</v>
      </c>
    </row>
    <row r="71" spans="1:10" s="2" customFormat="1">
      <c r="A71" s="3" t="s">
        <v>92</v>
      </c>
      <c r="B71" s="18">
        <v>38701.15</v>
      </c>
      <c r="C71" s="18">
        <v>10578.56</v>
      </c>
      <c r="D71" s="18">
        <v>9970.42</v>
      </c>
      <c r="E71" s="18">
        <f t="shared" si="0"/>
        <v>6.0994421498793372</v>
      </c>
      <c r="F71" s="18">
        <v>3082.95</v>
      </c>
      <c r="G71" s="18">
        <v>3608.89</v>
      </c>
      <c r="H71" s="18">
        <f t="shared" si="1"/>
        <v>-14.573456104231482</v>
      </c>
      <c r="I71" s="16">
        <v>2839.75</v>
      </c>
      <c r="J71" s="18">
        <f t="shared" si="2"/>
        <v>8.5641341667400184</v>
      </c>
    </row>
    <row r="72" spans="1:10" s="12" customFormat="1">
      <c r="A72" s="4" t="s">
        <v>65</v>
      </c>
      <c r="B72" s="19">
        <v>20623.830000000002</v>
      </c>
      <c r="C72" s="19">
        <v>5963.76</v>
      </c>
      <c r="D72" s="19">
        <v>5580</v>
      </c>
      <c r="E72" s="19">
        <f t="shared" si="0"/>
        <v>6.8774193548387217</v>
      </c>
      <c r="F72" s="19">
        <v>1770</v>
      </c>
      <c r="G72" s="19">
        <v>2034.7</v>
      </c>
      <c r="H72" s="19">
        <f t="shared" si="1"/>
        <v>-13.009288838649439</v>
      </c>
      <c r="I72" s="15">
        <v>1630.14</v>
      </c>
      <c r="J72" s="19">
        <f t="shared" si="2"/>
        <v>8.5796311973204666</v>
      </c>
    </row>
    <row r="73" spans="1:10" s="12" customFormat="1">
      <c r="A73" s="4" t="s">
        <v>66</v>
      </c>
      <c r="B73" s="19">
        <v>18077.32</v>
      </c>
      <c r="C73" s="19">
        <v>4614.8</v>
      </c>
      <c r="D73" s="19">
        <v>4390.42</v>
      </c>
      <c r="E73" s="19">
        <f t="shared" si="0"/>
        <v>5.1106727830139249</v>
      </c>
      <c r="F73" s="19">
        <v>1312.95</v>
      </c>
      <c r="G73" s="19">
        <v>1574.19</v>
      </c>
      <c r="H73" s="19">
        <f t="shared" si="1"/>
        <v>-16.595201341642365</v>
      </c>
      <c r="I73" s="15">
        <v>1209.6099999999999</v>
      </c>
      <c r="J73" s="19">
        <f t="shared" si="2"/>
        <v>8.5432494771041974</v>
      </c>
    </row>
    <row r="74" spans="1:10" s="2" customFormat="1">
      <c r="A74" s="3" t="s">
        <v>67</v>
      </c>
      <c r="B74" s="18">
        <v>928.42</v>
      </c>
      <c r="C74" s="18">
        <v>231.29</v>
      </c>
      <c r="D74" s="18">
        <v>206.62</v>
      </c>
      <c r="E74" s="18">
        <f t="shared" ref="E74:E98" si="3">C74/D74%-100</f>
        <v>11.939792856451433</v>
      </c>
      <c r="F74" s="18">
        <v>76.739999999999995</v>
      </c>
      <c r="G74" s="18">
        <v>76.69</v>
      </c>
      <c r="H74" s="18">
        <f t="shared" ref="H74:H98" si="4">F74/G74%-100</f>
        <v>6.5197548572157871E-2</v>
      </c>
      <c r="I74" s="17">
        <v>67.599999999999994</v>
      </c>
      <c r="J74" s="18">
        <f t="shared" ref="J74:J98" si="5">F74/I74%-100</f>
        <v>13.520710059171606</v>
      </c>
    </row>
    <row r="75" spans="1:10">
      <c r="A75" s="4" t="s">
        <v>68</v>
      </c>
      <c r="B75" s="19">
        <v>404.97</v>
      </c>
      <c r="C75" s="19">
        <v>112.62</v>
      </c>
      <c r="D75" s="19">
        <v>108.99</v>
      </c>
      <c r="E75" s="19">
        <f t="shared" si="3"/>
        <v>3.3305807872282003</v>
      </c>
      <c r="F75" s="19">
        <v>37.64</v>
      </c>
      <c r="G75" s="19">
        <v>36.9</v>
      </c>
      <c r="H75" s="19">
        <f t="shared" si="4"/>
        <v>2.0054200542005418</v>
      </c>
      <c r="I75" s="14">
        <v>33.840000000000003</v>
      </c>
      <c r="J75" s="19">
        <f t="shared" si="5"/>
        <v>11.229314420803775</v>
      </c>
    </row>
    <row r="76" spans="1:10" s="2" customFormat="1">
      <c r="A76" s="4" t="s">
        <v>69</v>
      </c>
      <c r="B76" s="19">
        <v>237.37</v>
      </c>
      <c r="C76" s="19">
        <v>29.02</v>
      </c>
      <c r="D76" s="19">
        <v>28.07</v>
      </c>
      <c r="E76" s="19">
        <f t="shared" si="3"/>
        <v>3.3843961524759436</v>
      </c>
      <c r="F76" s="19">
        <v>8.19</v>
      </c>
      <c r="G76" s="19">
        <v>8.66</v>
      </c>
      <c r="H76" s="19">
        <f t="shared" si="4"/>
        <v>-5.4272517321016238</v>
      </c>
      <c r="I76" s="14">
        <v>8.19</v>
      </c>
      <c r="J76" s="19">
        <f t="shared" si="5"/>
        <v>0</v>
      </c>
    </row>
    <row r="77" spans="1:10">
      <c r="A77" s="4" t="s">
        <v>70</v>
      </c>
      <c r="B77" s="19">
        <v>123.46</v>
      </c>
      <c r="C77" s="19">
        <v>41.01</v>
      </c>
      <c r="D77" s="19">
        <v>28.94</v>
      </c>
      <c r="E77" s="19">
        <f t="shared" si="3"/>
        <v>41.706979958534902</v>
      </c>
      <c r="F77" s="19">
        <v>13.94</v>
      </c>
      <c r="G77" s="19">
        <v>14.58</v>
      </c>
      <c r="H77" s="19">
        <f t="shared" si="4"/>
        <v>-4.3895747599451482</v>
      </c>
      <c r="I77" s="14">
        <v>12.6</v>
      </c>
      <c r="J77" s="19">
        <f t="shared" si="5"/>
        <v>10.634920634920633</v>
      </c>
    </row>
    <row r="78" spans="1:10">
      <c r="A78" s="4" t="s">
        <v>71</v>
      </c>
      <c r="B78" s="19">
        <v>162.62</v>
      </c>
      <c r="C78" s="19">
        <v>48.64</v>
      </c>
      <c r="D78" s="19">
        <v>40.619999999999997</v>
      </c>
      <c r="E78" s="19">
        <f t="shared" si="3"/>
        <v>19.74396848842936</v>
      </c>
      <c r="F78" s="19">
        <v>16.97</v>
      </c>
      <c r="G78" s="19">
        <v>16.55</v>
      </c>
      <c r="H78" s="19">
        <f t="shared" si="4"/>
        <v>2.5377643504531591</v>
      </c>
      <c r="I78" s="14">
        <v>12.97</v>
      </c>
      <c r="J78" s="19">
        <f t="shared" si="5"/>
        <v>30.840400925212009</v>
      </c>
    </row>
    <row r="79" spans="1:10" s="2" customFormat="1">
      <c r="A79" s="3" t="s">
        <v>72</v>
      </c>
      <c r="B79" s="18">
        <v>531.08000000000004</v>
      </c>
      <c r="C79" s="18">
        <v>152.13</v>
      </c>
      <c r="D79" s="18">
        <v>130.03</v>
      </c>
      <c r="E79" s="18">
        <f t="shared" si="3"/>
        <v>16.996077828193492</v>
      </c>
      <c r="F79" s="18">
        <v>44.71</v>
      </c>
      <c r="G79" s="18">
        <v>53.17</v>
      </c>
      <c r="H79" s="18">
        <f t="shared" si="4"/>
        <v>-15.911228136167026</v>
      </c>
      <c r="I79" s="17">
        <v>36.86</v>
      </c>
      <c r="J79" s="18">
        <f t="shared" si="5"/>
        <v>21.296798697775372</v>
      </c>
    </row>
    <row r="80" spans="1:10" s="2" customFormat="1">
      <c r="A80" s="3" t="s">
        <v>73</v>
      </c>
      <c r="B80" s="18">
        <v>349.2</v>
      </c>
      <c r="C80" s="18">
        <v>83.71</v>
      </c>
      <c r="D80" s="18">
        <v>89.98</v>
      </c>
      <c r="E80" s="18">
        <f t="shared" si="3"/>
        <v>-6.9682151589242238</v>
      </c>
      <c r="F80" s="18">
        <v>25.56</v>
      </c>
      <c r="G80" s="18">
        <v>28.63</v>
      </c>
      <c r="H80" s="18">
        <f t="shared" si="4"/>
        <v>-10.723017813482372</v>
      </c>
      <c r="I80" s="17">
        <v>27.65</v>
      </c>
      <c r="J80" s="18">
        <f t="shared" si="5"/>
        <v>-7.5587703435804627</v>
      </c>
    </row>
    <row r="81" spans="1:10" s="2" customFormat="1">
      <c r="A81" s="3" t="s">
        <v>74</v>
      </c>
      <c r="B81" s="18">
        <v>131.1</v>
      </c>
      <c r="C81" s="18">
        <v>56.5</v>
      </c>
      <c r="D81" s="18">
        <v>38.65</v>
      </c>
      <c r="E81" s="18">
        <f t="shared" si="3"/>
        <v>46.183699870633887</v>
      </c>
      <c r="F81" s="18">
        <v>23.49</v>
      </c>
      <c r="G81" s="18">
        <v>21.2</v>
      </c>
      <c r="H81" s="18">
        <f t="shared" si="4"/>
        <v>10.801886792452819</v>
      </c>
      <c r="I81" s="17">
        <v>9.3000000000000007</v>
      </c>
      <c r="J81" s="18">
        <f t="shared" si="5"/>
        <v>152.58064516129028</v>
      </c>
    </row>
    <row r="82" spans="1:10" s="2" customFormat="1">
      <c r="A82" s="3" t="s">
        <v>75</v>
      </c>
      <c r="B82" s="18">
        <v>28.68</v>
      </c>
      <c r="C82" s="18">
        <v>8.5</v>
      </c>
      <c r="D82" s="18">
        <v>9.0299999999999994</v>
      </c>
      <c r="E82" s="18">
        <f t="shared" si="3"/>
        <v>-5.8693244739756238</v>
      </c>
      <c r="F82" s="18">
        <v>2.1</v>
      </c>
      <c r="G82" s="18">
        <v>2.68</v>
      </c>
      <c r="H82" s="18">
        <f t="shared" si="4"/>
        <v>-21.641791044776113</v>
      </c>
      <c r="I82" s="17">
        <v>3.06</v>
      </c>
      <c r="J82" s="18">
        <f t="shared" si="5"/>
        <v>-31.372549019607845</v>
      </c>
    </row>
    <row r="83" spans="1:10" s="2" customFormat="1">
      <c r="A83" s="3" t="s">
        <v>76</v>
      </c>
      <c r="B83" s="18">
        <v>4.8600000000000003</v>
      </c>
      <c r="C83" s="18">
        <v>2.2599999999999998</v>
      </c>
      <c r="D83" s="18">
        <v>0.99</v>
      </c>
      <c r="E83" s="18">
        <f t="shared" si="3"/>
        <v>128.28282828282829</v>
      </c>
      <c r="F83" s="18">
        <v>0.89</v>
      </c>
      <c r="G83" s="18">
        <v>0.56000000000000005</v>
      </c>
      <c r="H83" s="18">
        <f t="shared" si="4"/>
        <v>58.928571428571416</v>
      </c>
      <c r="I83" s="17">
        <v>0.19</v>
      </c>
      <c r="J83" s="18">
        <f t="shared" si="5"/>
        <v>368.42105263157896</v>
      </c>
    </row>
    <row r="84" spans="1:10" s="2" customFormat="1">
      <c r="A84" s="3" t="s">
        <v>77</v>
      </c>
      <c r="B84" s="18">
        <v>652.15</v>
      </c>
      <c r="C84" s="18">
        <v>192.67</v>
      </c>
      <c r="D84" s="18">
        <v>165.37</v>
      </c>
      <c r="E84" s="18">
        <f t="shared" si="3"/>
        <v>16.508435629195134</v>
      </c>
      <c r="F84" s="18">
        <v>62.87</v>
      </c>
      <c r="G84" s="18">
        <v>60.73</v>
      </c>
      <c r="H84" s="18">
        <f t="shared" si="4"/>
        <v>3.5237938415939425</v>
      </c>
      <c r="I84" s="17">
        <v>60.59</v>
      </c>
      <c r="J84" s="18">
        <f t="shared" si="5"/>
        <v>3.7629971942564708</v>
      </c>
    </row>
    <row r="85" spans="1:10" s="2" customFormat="1">
      <c r="A85" s="4" t="s">
        <v>78</v>
      </c>
      <c r="B85" s="19">
        <v>83.38</v>
      </c>
      <c r="C85" s="19">
        <v>22.95</v>
      </c>
      <c r="D85" s="19">
        <v>16.87</v>
      </c>
      <c r="E85" s="19">
        <f t="shared" si="3"/>
        <v>36.04030823947835</v>
      </c>
      <c r="F85" s="19">
        <v>9.48</v>
      </c>
      <c r="G85" s="19">
        <v>6.9</v>
      </c>
      <c r="H85" s="19">
        <f t="shared" si="4"/>
        <v>37.391304347826093</v>
      </c>
      <c r="I85" s="14">
        <v>6.83</v>
      </c>
      <c r="J85" s="19">
        <f t="shared" si="5"/>
        <v>38.799414348462676</v>
      </c>
    </row>
    <row r="86" spans="1:10" s="2" customFormat="1">
      <c r="A86" s="4" t="s">
        <v>79</v>
      </c>
      <c r="B86" s="19">
        <v>66.95</v>
      </c>
      <c r="C86" s="19">
        <v>19.63</v>
      </c>
      <c r="D86" s="19">
        <v>17.25</v>
      </c>
      <c r="E86" s="19">
        <f t="shared" si="3"/>
        <v>13.79710144927536</v>
      </c>
      <c r="F86" s="19">
        <v>8.2100000000000009</v>
      </c>
      <c r="G86" s="19">
        <v>7.25</v>
      </c>
      <c r="H86" s="19">
        <f t="shared" si="4"/>
        <v>13.241379310344854</v>
      </c>
      <c r="I86" s="14">
        <v>5.61</v>
      </c>
      <c r="J86" s="19">
        <f t="shared" si="5"/>
        <v>46.345811051693403</v>
      </c>
    </row>
    <row r="87" spans="1:10">
      <c r="A87" s="4" t="s">
        <v>80</v>
      </c>
      <c r="B87" s="19">
        <v>3.23</v>
      </c>
      <c r="C87" s="19">
        <v>0.94</v>
      </c>
      <c r="D87" s="19">
        <v>1.02</v>
      </c>
      <c r="E87" s="19">
        <f t="shared" si="3"/>
        <v>-7.8431372549019756</v>
      </c>
      <c r="F87" s="19">
        <v>0.53</v>
      </c>
      <c r="G87" s="19">
        <v>0.17</v>
      </c>
      <c r="H87" s="19">
        <f t="shared" si="4"/>
        <v>211.76470588235293</v>
      </c>
      <c r="I87" s="14">
        <v>0.51</v>
      </c>
      <c r="J87" s="19">
        <f t="shared" si="5"/>
        <v>3.9215686274509807</v>
      </c>
    </row>
    <row r="88" spans="1:10">
      <c r="A88" s="4" t="s">
        <v>81</v>
      </c>
      <c r="B88" s="19">
        <v>46.55</v>
      </c>
      <c r="C88" s="19">
        <v>30.65</v>
      </c>
      <c r="D88" s="19">
        <v>10.86</v>
      </c>
      <c r="E88" s="19">
        <f t="shared" si="3"/>
        <v>182.22836095764274</v>
      </c>
      <c r="F88" s="19">
        <v>4.8600000000000003</v>
      </c>
      <c r="G88" s="19">
        <v>5.84</v>
      </c>
      <c r="H88" s="19">
        <f t="shared" si="4"/>
        <v>-16.780821917808211</v>
      </c>
      <c r="I88" s="14">
        <v>3.16</v>
      </c>
      <c r="J88" s="19">
        <f t="shared" si="5"/>
        <v>53.797468354430379</v>
      </c>
    </row>
    <row r="89" spans="1:10">
      <c r="A89" s="4" t="s">
        <v>82</v>
      </c>
      <c r="B89" s="19">
        <v>206.19</v>
      </c>
      <c r="C89" s="19">
        <v>52.75</v>
      </c>
      <c r="D89" s="19">
        <v>52.82</v>
      </c>
      <c r="E89" s="19">
        <f t="shared" si="3"/>
        <v>-0.1325255585005749</v>
      </c>
      <c r="F89" s="19">
        <v>18.940000000000001</v>
      </c>
      <c r="G89" s="19">
        <v>18.64</v>
      </c>
      <c r="H89" s="19">
        <f t="shared" si="4"/>
        <v>1.6094420600858399</v>
      </c>
      <c r="I89" s="14">
        <v>21.43</v>
      </c>
      <c r="J89" s="19">
        <f t="shared" si="5"/>
        <v>-11.619225384974328</v>
      </c>
    </row>
    <row r="90" spans="1:10">
      <c r="A90" s="4" t="s">
        <v>83</v>
      </c>
      <c r="B90" s="19">
        <v>151.04</v>
      </c>
      <c r="C90" s="19">
        <v>41.86</v>
      </c>
      <c r="D90" s="19">
        <v>39.090000000000003</v>
      </c>
      <c r="E90" s="19">
        <f t="shared" si="3"/>
        <v>7.0862113072396937</v>
      </c>
      <c r="F90" s="19">
        <v>12.47</v>
      </c>
      <c r="G90" s="19">
        <v>14.78</v>
      </c>
      <c r="H90" s="19">
        <f t="shared" si="4"/>
        <v>-15.62922868741542</v>
      </c>
      <c r="I90" s="14">
        <v>14.9</v>
      </c>
      <c r="J90" s="19">
        <f t="shared" si="5"/>
        <v>-16.30872483221475</v>
      </c>
    </row>
    <row r="91" spans="1:10">
      <c r="A91" s="4" t="s">
        <v>84</v>
      </c>
      <c r="B91" s="19">
        <v>94.81</v>
      </c>
      <c r="C91" s="19">
        <v>23.89</v>
      </c>
      <c r="D91" s="19">
        <v>27.46</v>
      </c>
      <c r="E91" s="19">
        <f t="shared" si="3"/>
        <v>-13.000728332119451</v>
      </c>
      <c r="F91" s="19">
        <v>8.3800000000000008</v>
      </c>
      <c r="G91" s="19">
        <v>7.15</v>
      </c>
      <c r="H91" s="19">
        <f t="shared" si="4"/>
        <v>17.2027972027972</v>
      </c>
      <c r="I91" s="14">
        <v>8.15</v>
      </c>
      <c r="J91" s="19">
        <f t="shared" si="5"/>
        <v>2.8220858895705589</v>
      </c>
    </row>
    <row r="92" spans="1:10" s="2" customFormat="1">
      <c r="A92" s="3" t="s">
        <v>85</v>
      </c>
      <c r="B92" s="18">
        <v>22.53</v>
      </c>
      <c r="C92" s="18">
        <v>0.03</v>
      </c>
      <c r="D92" s="18">
        <v>1.75</v>
      </c>
      <c r="E92" s="18">
        <f t="shared" si="3"/>
        <v>-98.285714285714292</v>
      </c>
      <c r="F92" s="18">
        <v>0.03</v>
      </c>
      <c r="G92" s="18">
        <v>0</v>
      </c>
      <c r="H92" s="18">
        <v>0</v>
      </c>
      <c r="I92" s="17">
        <v>0.18</v>
      </c>
      <c r="J92" s="18">
        <v>0</v>
      </c>
    </row>
    <row r="93" spans="1:10" s="2" customFormat="1">
      <c r="A93" s="3" t="s">
        <v>86</v>
      </c>
      <c r="B93" s="18">
        <v>604.89</v>
      </c>
      <c r="C93" s="18">
        <v>164.24</v>
      </c>
      <c r="D93" s="18">
        <v>145.07</v>
      </c>
      <c r="E93" s="18">
        <f t="shared" si="3"/>
        <v>13.21431033294273</v>
      </c>
      <c r="F93" s="18">
        <v>58.86</v>
      </c>
      <c r="G93" s="18">
        <v>52.78</v>
      </c>
      <c r="H93" s="18">
        <f t="shared" si="4"/>
        <v>11.519514967790812</v>
      </c>
      <c r="I93" s="17">
        <v>49.71</v>
      </c>
      <c r="J93" s="18">
        <f t="shared" si="5"/>
        <v>18.406759203379607</v>
      </c>
    </row>
    <row r="94" spans="1:10" s="2" customFormat="1">
      <c r="A94" s="4" t="s">
        <v>87</v>
      </c>
      <c r="B94" s="19">
        <v>84.22</v>
      </c>
      <c r="C94" s="19">
        <v>25.54</v>
      </c>
      <c r="D94" s="19">
        <v>20.53</v>
      </c>
      <c r="E94" s="19">
        <f t="shared" si="3"/>
        <v>24.403312226010712</v>
      </c>
      <c r="F94" s="19">
        <v>8.0500000000000007</v>
      </c>
      <c r="G94" s="19">
        <v>8.81</v>
      </c>
      <c r="H94" s="19">
        <f t="shared" si="4"/>
        <v>-8.6265607264472237</v>
      </c>
      <c r="I94" s="14">
        <v>6.24</v>
      </c>
      <c r="J94" s="19">
        <f t="shared" si="5"/>
        <v>29.006410256410248</v>
      </c>
    </row>
    <row r="95" spans="1:10" s="2" customFormat="1">
      <c r="A95" s="4" t="s">
        <v>88</v>
      </c>
      <c r="B95" s="19">
        <v>44.21</v>
      </c>
      <c r="C95" s="19">
        <v>10.71</v>
      </c>
      <c r="D95" s="19">
        <v>10.66</v>
      </c>
      <c r="E95" s="19">
        <f t="shared" si="3"/>
        <v>0.46904315196998425</v>
      </c>
      <c r="F95" s="19">
        <v>3.44</v>
      </c>
      <c r="G95" s="19">
        <v>2.86</v>
      </c>
      <c r="H95" s="19">
        <f t="shared" si="4"/>
        <v>20.27972027972028</v>
      </c>
      <c r="I95" s="14">
        <v>3.46</v>
      </c>
      <c r="J95" s="19">
        <f t="shared" si="5"/>
        <v>-0.57803468208092568</v>
      </c>
    </row>
    <row r="96" spans="1:10">
      <c r="A96" s="4" t="s">
        <v>89</v>
      </c>
      <c r="B96" s="19">
        <v>30.59</v>
      </c>
      <c r="C96" s="19">
        <v>5.07</v>
      </c>
      <c r="D96" s="19">
        <v>3.96</v>
      </c>
      <c r="E96" s="19">
        <f t="shared" si="3"/>
        <v>28.03030303030306</v>
      </c>
      <c r="F96" s="19">
        <v>1.86</v>
      </c>
      <c r="G96" s="19">
        <v>1.69</v>
      </c>
      <c r="H96" s="19">
        <f t="shared" si="4"/>
        <v>10.059171597633153</v>
      </c>
      <c r="I96" s="14">
        <v>1.62</v>
      </c>
      <c r="J96" s="19">
        <f t="shared" si="5"/>
        <v>14.81481481481481</v>
      </c>
    </row>
    <row r="97" spans="1:10">
      <c r="A97" s="4" t="s">
        <v>90</v>
      </c>
      <c r="B97" s="19">
        <v>13.2</v>
      </c>
      <c r="C97" s="19">
        <v>4.7300000000000004</v>
      </c>
      <c r="D97" s="19">
        <v>2.95</v>
      </c>
      <c r="E97" s="19">
        <f t="shared" si="3"/>
        <v>60.338983050847474</v>
      </c>
      <c r="F97" s="19">
        <v>1.86</v>
      </c>
      <c r="G97" s="19">
        <v>1.47</v>
      </c>
      <c r="H97" s="19">
        <f t="shared" si="4"/>
        <v>26.530612244897966</v>
      </c>
      <c r="I97" s="14">
        <v>0.92</v>
      </c>
      <c r="J97" s="19">
        <f t="shared" si="5"/>
        <v>102.17391304347828</v>
      </c>
    </row>
    <row r="98" spans="1:10">
      <c r="A98" s="4" t="s">
        <v>11</v>
      </c>
      <c r="B98" s="19">
        <v>432.67</v>
      </c>
      <c r="C98" s="19">
        <v>118.19</v>
      </c>
      <c r="D98" s="19">
        <v>106.97</v>
      </c>
      <c r="E98" s="19">
        <f t="shared" si="3"/>
        <v>10.48892212769934</v>
      </c>
      <c r="F98" s="19">
        <v>43.65</v>
      </c>
      <c r="G98" s="19">
        <v>37.950000000000003</v>
      </c>
      <c r="H98" s="19">
        <f t="shared" si="4"/>
        <v>15.019762845849797</v>
      </c>
      <c r="I98" s="14">
        <v>37.47</v>
      </c>
      <c r="J98" s="19">
        <f t="shared" si="5"/>
        <v>16.493194555644521</v>
      </c>
    </row>
    <row r="99" spans="1:10">
      <c r="A99" s="5" t="s">
        <v>102</v>
      </c>
      <c r="B99" s="5"/>
      <c r="C99" s="7"/>
      <c r="D99" s="7"/>
      <c r="E99" s="7"/>
      <c r="F99" s="7"/>
      <c r="G99" s="7"/>
      <c r="H99" s="7"/>
      <c r="I99" s="7"/>
      <c r="J99" s="7"/>
    </row>
    <row r="100" spans="1:10">
      <c r="A100" s="5" t="s">
        <v>103</v>
      </c>
      <c r="B100" s="5"/>
      <c r="C100" s="7"/>
      <c r="D100" s="7"/>
      <c r="E100" s="7"/>
      <c r="F100" s="7"/>
      <c r="G100" s="7"/>
      <c r="H100" s="7"/>
      <c r="I100" s="7"/>
      <c r="J100" s="7"/>
    </row>
    <row r="101" spans="1:10">
      <c r="A101" s="8" t="s">
        <v>91</v>
      </c>
      <c r="B101" s="6"/>
      <c r="C101" s="7"/>
      <c r="D101" s="7"/>
      <c r="E101" s="7"/>
      <c r="F101" s="7"/>
      <c r="G101" s="7"/>
      <c r="H101" s="7"/>
      <c r="I101" s="7"/>
      <c r="J101" s="7"/>
    </row>
  </sheetData>
  <sheetProtection formatCells="0" formatColumns="0" formatRows="0" insertColumns="0" insertRows="0" insertHyperlinks="0" deleteColumns="0" deleteRows="0" sort="0" autoFilter="0" pivotTables="0"/>
  <mergeCells count="4">
    <mergeCell ref="A1:J1"/>
    <mergeCell ref="A2:J2"/>
    <mergeCell ref="A3:J3"/>
    <mergeCell ref="A4:J4"/>
  </mergeCells>
  <pageMargins left="0.2" right="0.2" top="0.5" bottom="0.25" header="0.3" footer="0.3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epb</cp:lastModifiedBy>
  <cp:lastPrinted>2026-10-01T10:55:05Z</cp:lastPrinted>
  <dcterms:created xsi:type="dcterms:W3CDTF">2024-10-02T08:18:17Z</dcterms:created>
  <dcterms:modified xsi:type="dcterms:W3CDTF">2026-10-04T03:27:11Z</dcterms:modified>
</cp:coreProperties>
</file>