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95"/>
  </bookViews>
  <sheets>
    <sheet name="Sheet1" sheetId="1" r:id="rId1"/>
    <sheet name="Sheet2" sheetId="2" r:id="rId2"/>
    <sheet name="Sheet3" sheetId="3" r:id="rId3"/>
    <sheet name="Sheet4" sheetId="5" r:id="rId4"/>
    <sheet name="Sheet5" sheetId="7" r:id="rId5"/>
    <sheet name="Sheet6" sheetId="8" r:id="rId6"/>
    <sheet name="Sheet7" sheetId="9" r:id="rId7"/>
    <sheet name="Sheet8" sheetId="10" r:id="rId8"/>
    <sheet name="Sheet9" sheetId="11" r:id="rId9"/>
    <sheet name="Sheet10" sheetId="12" r:id="rId10"/>
    <sheet name="Sheet11" sheetId="13" r:id="rId11"/>
    <sheet name="Sheet12" sheetId="14" r:id="rId12"/>
    <sheet name="Sheet13" sheetId="15" r:id="rId13"/>
    <sheet name="Sheet14" sheetId="16" r:id="rId14"/>
    <sheet name="Sheet15" sheetId="17" r:id="rId15"/>
    <sheet name="Sheet16" sheetId="18" r:id="rId16"/>
    <sheet name="Sheet17" sheetId="19" r:id="rId17"/>
    <sheet name="Sheet18 " sheetId="21" r:id="rId18"/>
    <sheet name="Sheet19" sheetId="20" r:id="rId19"/>
    <sheet name="Sheet20" sheetId="22" r:id="rId20"/>
    <sheet name="Sheet21" sheetId="23" r:id="rId21"/>
    <sheet name="Sheet22" sheetId="24" r:id="rId22"/>
    <sheet name="Sheet23" sheetId="25" r:id="rId23"/>
    <sheet name="Sheet24" sheetId="26" r:id="rId24"/>
    <sheet name="Sheet25" sheetId="27" r:id="rId25"/>
    <sheet name="Sheet26" sheetId="31" r:id="rId26"/>
    <sheet name="Sheet27" sheetId="28" r:id="rId27"/>
    <sheet name="Sheet28" sheetId="29" r:id="rId28"/>
    <sheet name="Sheet29" sheetId="30" r:id="rId29"/>
    <sheet name="Sheet30" sheetId="32" r:id="rId30"/>
    <sheet name="Sheet18" sheetId="33" r:id="rId31"/>
    <sheet name="Sheet31" sheetId="34" r:id="rId32"/>
  </sheets>
  <calcPr calcId="124519"/>
</workbook>
</file>

<file path=xl/calcChain.xml><?xml version="1.0" encoding="utf-8"?>
<calcChain xmlns="http://schemas.openxmlformats.org/spreadsheetml/2006/main">
  <c r="Q18" i="17"/>
  <c r="F18"/>
  <c r="G18"/>
  <c r="H18"/>
  <c r="I18"/>
  <c r="L18"/>
  <c r="M18"/>
  <c r="N18"/>
  <c r="O18"/>
  <c r="R18"/>
  <c r="S18"/>
  <c r="C18"/>
  <c r="D17" i="15"/>
  <c r="E17"/>
  <c r="F17"/>
  <c r="G17"/>
  <c r="H17"/>
  <c r="I17"/>
  <c r="J17"/>
  <c r="K17"/>
  <c r="L17"/>
  <c r="M17"/>
  <c r="C17"/>
  <c r="E18" i="1"/>
  <c r="F18"/>
  <c r="G18"/>
  <c r="H18"/>
  <c r="I18"/>
  <c r="J18"/>
  <c r="K18"/>
  <c r="L18"/>
  <c r="M18"/>
  <c r="N18"/>
  <c r="O18"/>
  <c r="D18"/>
  <c r="D21" i="2"/>
  <c r="E21"/>
  <c r="F21"/>
  <c r="G21"/>
  <c r="H21"/>
  <c r="I21"/>
  <c r="J21"/>
  <c r="K21"/>
  <c r="L21"/>
  <c r="M21"/>
  <c r="N21"/>
  <c r="O21"/>
  <c r="P21"/>
  <c r="Q21"/>
  <c r="R21"/>
  <c r="S21"/>
  <c r="C21"/>
  <c r="D19" i="3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C19"/>
  <c r="X19" i="5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C19"/>
  <c r="D19" i="7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C19"/>
  <c r="D20" i="9"/>
  <c r="E20"/>
  <c r="F20"/>
  <c r="G20"/>
  <c r="H20"/>
  <c r="I20"/>
  <c r="J20"/>
  <c r="C20"/>
  <c r="D16" i="12"/>
  <c r="F16"/>
  <c r="G16"/>
  <c r="H16"/>
  <c r="I16"/>
  <c r="J16"/>
  <c r="L16"/>
  <c r="M16"/>
  <c r="C16"/>
  <c r="D18" i="13"/>
  <c r="E18"/>
  <c r="F18"/>
  <c r="G18"/>
  <c r="H18"/>
  <c r="I18"/>
  <c r="J18"/>
  <c r="K18"/>
  <c r="L18"/>
  <c r="C18"/>
  <c r="D18" i="16"/>
  <c r="E18"/>
  <c r="F18"/>
  <c r="G18"/>
  <c r="H18"/>
  <c r="I18"/>
  <c r="J18"/>
  <c r="C18"/>
  <c r="D21" i="18"/>
  <c r="E21"/>
  <c r="F21"/>
  <c r="G21"/>
  <c r="H21"/>
  <c r="I21"/>
  <c r="J21"/>
  <c r="K21"/>
  <c r="L21"/>
  <c r="M21"/>
  <c r="N21"/>
  <c r="C21"/>
  <c r="D18" i="19"/>
  <c r="E18"/>
  <c r="F18"/>
  <c r="G18"/>
  <c r="H18"/>
  <c r="I18"/>
  <c r="J18"/>
  <c r="K18"/>
  <c r="L18"/>
  <c r="M18"/>
  <c r="N18"/>
  <c r="O18"/>
  <c r="P18"/>
  <c r="Q18"/>
  <c r="R18"/>
  <c r="C18"/>
  <c r="D18" i="21"/>
  <c r="E18"/>
  <c r="F18"/>
  <c r="G18"/>
  <c r="H18"/>
  <c r="I18"/>
  <c r="J18"/>
  <c r="K18"/>
  <c r="L18"/>
  <c r="M18"/>
  <c r="N18"/>
  <c r="O18"/>
  <c r="P18"/>
  <c r="C18"/>
  <c r="D16" i="20"/>
  <c r="E16"/>
  <c r="F16"/>
  <c r="G16"/>
  <c r="H16"/>
  <c r="C16"/>
  <c r="D16" i="22"/>
  <c r="E16"/>
  <c r="F16"/>
  <c r="G16"/>
  <c r="H16"/>
  <c r="I16"/>
  <c r="J16"/>
  <c r="K16"/>
  <c r="L16"/>
  <c r="M16"/>
  <c r="N16"/>
  <c r="O16"/>
  <c r="P16"/>
  <c r="Q16"/>
  <c r="R16"/>
  <c r="C16"/>
  <c r="I16" i="23"/>
  <c r="D16"/>
  <c r="E16"/>
  <c r="F16"/>
  <c r="G16"/>
  <c r="H16"/>
  <c r="C16"/>
  <c r="D17" i="24"/>
  <c r="E17"/>
  <c r="F17"/>
  <c r="G17"/>
  <c r="H17"/>
  <c r="I17"/>
  <c r="C17"/>
  <c r="D17" i="25"/>
  <c r="E17"/>
  <c r="F17"/>
  <c r="G17"/>
  <c r="C17"/>
  <c r="D18" i="26"/>
  <c r="E18"/>
  <c r="F18"/>
  <c r="G18"/>
  <c r="H18"/>
  <c r="I18"/>
  <c r="C18"/>
  <c r="D16" i="27"/>
  <c r="E16"/>
  <c r="F16"/>
  <c r="G16"/>
  <c r="H16"/>
  <c r="I16"/>
  <c r="J16"/>
  <c r="K16"/>
  <c r="L16"/>
  <c r="M16"/>
  <c r="N16"/>
  <c r="O16"/>
  <c r="P16"/>
  <c r="Q16"/>
  <c r="R16"/>
  <c r="S16"/>
  <c r="C16"/>
  <c r="D15" i="29"/>
  <c r="E15"/>
  <c r="F15"/>
  <c r="G15"/>
  <c r="H15"/>
  <c r="I15"/>
  <c r="J15"/>
  <c r="K15"/>
  <c r="L15"/>
  <c r="M15"/>
  <c r="N15"/>
  <c r="O15"/>
  <c r="C15"/>
  <c r="D15" i="32"/>
  <c r="E15"/>
  <c r="F15"/>
  <c r="G15"/>
  <c r="H15"/>
  <c r="I15"/>
  <c r="J15"/>
  <c r="K15"/>
  <c r="L15"/>
  <c r="C15"/>
  <c r="D16" i="28"/>
  <c r="E16"/>
  <c r="F16"/>
  <c r="G16"/>
  <c r="H16"/>
  <c r="I16"/>
  <c r="J16"/>
  <c r="K16"/>
  <c r="C16"/>
  <c r="L5"/>
  <c r="E7" i="24"/>
  <c r="O20" i="8"/>
  <c r="P20"/>
  <c r="P10"/>
  <c r="O10"/>
  <c r="T9" i="5"/>
  <c r="N9"/>
  <c r="H9"/>
  <c r="O8" i="1"/>
</calcChain>
</file>

<file path=xl/sharedStrings.xml><?xml version="1.0" encoding="utf-8"?>
<sst xmlns="http://schemas.openxmlformats.org/spreadsheetml/2006/main" count="642" uniqueCount="365">
  <si>
    <t>µwgK
 bs</t>
  </si>
  <si>
    <t>‡Rjvi bvg</t>
  </si>
  <si>
    <t>miKvix</t>
  </si>
  <si>
    <t>‡emiKvix 
Avb‡iwR:</t>
  </si>
  <si>
    <t>D”P we`¨vjq 
mshy³ cÖv_wgK
 we`¨vjq</t>
  </si>
  <si>
    <t>wKÛviMv‡U©b</t>
  </si>
  <si>
    <t>Be‡Z`vqx 
(¯^Zš¿)</t>
  </si>
  <si>
    <t>wcwUAvB 
cixÿY 
we`¨vjq</t>
  </si>
  <si>
    <t>KwgDwbwU</t>
  </si>
  <si>
    <t>i¯‹ cÖKí</t>
  </si>
  <si>
    <t xml:space="preserve">wkï Kj¨vb
 we`¨vjq </t>
  </si>
  <si>
    <t>‡gvU</t>
  </si>
  <si>
    <t>miKvix cÖv_wgK we`¨vjq</t>
  </si>
  <si>
    <t>cÖavb wkÿK</t>
  </si>
  <si>
    <t>mnKvix wkÿK</t>
  </si>
  <si>
    <t>Aby</t>
  </si>
  <si>
    <t>Kg©iZ</t>
  </si>
  <si>
    <t>k~b¨</t>
  </si>
  <si>
    <t>gÄyixK…Z 
c`</t>
  </si>
  <si>
    <t xml:space="preserve"> †gvU Kg©iZ</t>
  </si>
  <si>
    <t>cyiæl</t>
  </si>
  <si>
    <t>gwnjv</t>
  </si>
  <si>
    <t>me©‡gvU</t>
  </si>
  <si>
    <t xml:space="preserve"> </t>
  </si>
  <si>
    <t>QvÎx</t>
  </si>
  <si>
    <t>miKvix cÖv_wgK
 we`¨vjq</t>
  </si>
  <si>
    <t>‡emiKvix Avb‡iwR:</t>
  </si>
  <si>
    <t>D”P we`¨vjq mshy³ 
cÖv_wgK we`¨vjq</t>
  </si>
  <si>
    <t>Be‡Z`vqx D”P 
gv`ªvmv mshy³</t>
  </si>
  <si>
    <t>wcwUAvB cixÿY
 we`¨vjq</t>
  </si>
  <si>
    <t>KwgDwbwU we`¨vjq</t>
  </si>
  <si>
    <t>GbwRI wkÿv
 †K›`ª</t>
  </si>
  <si>
    <t>wkï Kj¨vY
 we`¨vjq</t>
  </si>
  <si>
    <t>evwjKv</t>
  </si>
  <si>
    <t>1g †kÖYx</t>
  </si>
  <si>
    <t>2q †kÖYx</t>
  </si>
  <si>
    <t>3q †kÖYx</t>
  </si>
  <si>
    <t>4_© †kÖYx</t>
  </si>
  <si>
    <t>5g †kÖYx</t>
  </si>
  <si>
    <t>‡RjvIqvix †kÖYxwfwËK fwZ©K…Z wkïi msL¨v</t>
  </si>
  <si>
    <t>‡gvU c`</t>
  </si>
  <si>
    <t>k~b¨ c`</t>
  </si>
  <si>
    <t>wWwcBI</t>
  </si>
  <si>
    <t>GwWwcI</t>
  </si>
  <si>
    <t>wcwUAvB mycvi</t>
  </si>
  <si>
    <t>mnKvix mycvi</t>
  </si>
  <si>
    <t>Dc‡Rjv wkÿv Awdmvi</t>
  </si>
  <si>
    <t xml:space="preserve">mnKvix BÝUªv±i BDAviwm </t>
  </si>
  <si>
    <t>mnKvix Dc‡Rjv
 wkÿv Awdmvi</t>
  </si>
  <si>
    <t>i¯‹ 
cÖKí</t>
  </si>
  <si>
    <t>cÖKífz³
 we`¨vjq</t>
  </si>
  <si>
    <t>GKK</t>
  </si>
  <si>
    <t>myweav‡fvMx cwiev‡ii msL¨v</t>
  </si>
  <si>
    <t>we`¨vj‡qi msL¨v</t>
  </si>
  <si>
    <t>‡gvU cixÿv_x©</t>
  </si>
  <si>
    <t>cv‡ki nvi</t>
  </si>
  <si>
    <t>wcwUAvB Gi bvg</t>
  </si>
  <si>
    <t>µwgK bs</t>
  </si>
  <si>
    <t>miKvwi cÖv_wgK we`¨vj‡qi msL¨v</t>
  </si>
  <si>
    <t>ïaygvÎ cÖ‡R±i cÖvß we`¨vj‡qi msL¨v</t>
  </si>
  <si>
    <t>ïaygvÎ j¨vcUc cÖvß we`¨vj‡qi msL¨v</t>
  </si>
  <si>
    <t>‡kÖwYK‡ÿ gvwëwgwWqv e¨env‡ii myweav cÖvß we`¨vjq msL¨v
(cÖ‡R±i I j¨vcUc cÖvß)</t>
  </si>
  <si>
    <t>S‡i covi msL¨v
(3-4-5+6)</t>
  </si>
  <si>
    <t>cÖK‡íi msL¨v</t>
  </si>
  <si>
    <t>cÖKí GjvKvq fwZ©‡hvM¨ wkïi msL¨v</t>
  </si>
  <si>
    <t>fwZ©K…Z wkï</t>
  </si>
  <si>
    <t>AfwZ©K…Z wkï</t>
  </si>
  <si>
    <t>AfwZ©i KviY</t>
  </si>
  <si>
    <t>cÖKí we`¨vj‡qi QvÎQvÎx msL¨v</t>
  </si>
  <si>
    <t>Avevmb cÖKí</t>
  </si>
  <si>
    <t>Aby‡gvw`Z we`¨vjq msL¨v</t>
  </si>
  <si>
    <t>1500 we`¨vjq</t>
  </si>
  <si>
    <t>i¯‹/Avb›` ¯‹zj</t>
  </si>
  <si>
    <t>¯‹zj msL¨v</t>
  </si>
  <si>
    <t>QvÎQvÎxi msL¨v</t>
  </si>
  <si>
    <t>PvjyK…Z we`¨vj‡q 
QvÎQvÎx msL¨v</t>
  </si>
  <si>
    <t>PvjyK…Z we`¨vjq msL¨v</t>
  </si>
  <si>
    <t>÷z‡W›Um KvDwÝj _vKv we`¨vj‡qi msL¨v</t>
  </si>
  <si>
    <t>ÿz‡` Wv³vi wUg _vKv we`¨vj‡qi msL¨v</t>
  </si>
  <si>
    <t>¯‹zj wdwWs Kvh©µ‡gi AvIZvaxb we`¨vj‡qi msL¨v</t>
  </si>
  <si>
    <t>¯‹zj wdwWs Kvh©µ‡gi AvIZvaxb Dc‡Rjvi bvg</t>
  </si>
  <si>
    <t>¯‹zj wdwWs Kvh©µ‡gi AvIZvaxb QvÎQvÎxi msL¨v</t>
  </si>
  <si>
    <t>5+ †_‡K 10+ eqmx cÖwZeÜx wkïi msL¨v</t>
  </si>
  <si>
    <t>cÖv_wgK we`¨vj‡q fwZ©K…Z cÖwZeÜx wkïi msL¨v</t>
  </si>
  <si>
    <t>fwZ© bv nIqvi KviY</t>
  </si>
  <si>
    <t>Zxeª gvÎvi</t>
  </si>
  <si>
    <t xml:space="preserve">mnbxq gvÎvi </t>
  </si>
  <si>
    <t>AfwZ©K…Z cÖwZeÜx wkïi msL¨v</t>
  </si>
  <si>
    <t>1g ch©v‡q wb‡qvMcÖvß `ßix Kvg cÖnixi msL¨v</t>
  </si>
  <si>
    <t>2q ch©v‡q wb‡qvMcÖvß `ßix Kvg cÖnixi msL¨v</t>
  </si>
  <si>
    <t>`ßix Kvg cÖnix c‡` wb‡qvM nqwb Ggb miKvix cÖv_wgK we`¨vj‡qi msL¨v</t>
  </si>
  <si>
    <t>cÖv_wgK we`¨vj‡qi msL¨v</t>
  </si>
  <si>
    <t xml:space="preserve">wWwRUvj nvwRiv </t>
  </si>
  <si>
    <t>Awf‡hvM ev· ¯’vcb</t>
  </si>
  <si>
    <t>Awd‡mi msL¨v</t>
  </si>
  <si>
    <t>we`¨vj‡ji msL¨v</t>
  </si>
  <si>
    <t>3 wkÿK c` wewkó we`¨vj‡qi bvg</t>
  </si>
  <si>
    <t>Kg©iZ wkÿK msL¨v</t>
  </si>
  <si>
    <t>Be‡Z`vqx (¯^Zš¿)</t>
  </si>
  <si>
    <t>6ô †kÖwY PvjyK…Z we`¨vjh msL¨v</t>
  </si>
  <si>
    <t>6ô †kÖwY‡Z fwZ©K…Z QvÎ-QvÎxi  msL¨v</t>
  </si>
  <si>
    <t>7g †kÖwY PvjyK…Z we`¨vjh msL¨v</t>
  </si>
  <si>
    <t>7g †kÖwY‡Z fwZ©K…Z QvÎ-QvÎxi  msL¨v</t>
  </si>
  <si>
    <t>8g †kÖwY PvjyK…Z we`¨vjh msL¨v</t>
  </si>
  <si>
    <t>8g †kÖwY‡Z fwZ©K…Z QvÎ-QvÎxi  msL¨v</t>
  </si>
  <si>
    <t>6ô †kÖwY †_‡K 8g ‡kÖwY ch©šÍ Pvjyi Z_¨</t>
  </si>
  <si>
    <t>6ô †kÖwY †_‡K 8g 
†kÖwY ch©šÍ fwZ©K…Z QvÎ-QvÎxi msL¨v</t>
  </si>
  <si>
    <t>AvkÖvqY cÖKí</t>
  </si>
  <si>
    <t>cÖK‡íi AvIZvq ¯’vwcZ we`¨vjq msL¨v</t>
  </si>
  <si>
    <t xml:space="preserve">cÖvK-cÖv_wgK †kÖwY‡Z
 fwZ©K…Z wkïi msL¨v </t>
  </si>
  <si>
    <t>MwVZ GmGgwm Gi msL¨v</t>
  </si>
  <si>
    <t>MwVZ wcwUG Gi msL¨v</t>
  </si>
  <si>
    <t>MwVZ Kj¨vb mwgwZi msL¨v</t>
  </si>
  <si>
    <t>‡gvU:</t>
  </si>
  <si>
    <t>GbwRI wkÿv cÖwZôvb
 †K›`ª/c~Yv©½</t>
  </si>
  <si>
    <t>wcwUAvB 
cixÿY 
we`¨vj‡q mshy³</t>
  </si>
  <si>
    <t xml:space="preserve">Be‡Z`vqx 
(D”P gv`ªvmv 
mshy³) </t>
  </si>
  <si>
    <t xml:space="preserve">wkï Kj¨vb we`¨vjq </t>
  </si>
  <si>
    <t>gwbUwis Awdmvi (Dce„wË)</t>
  </si>
  <si>
    <t>mnKvix gwbUwis Awdmvi</t>
  </si>
  <si>
    <t>BÝUªv±i   BDAviwm</t>
  </si>
  <si>
    <t>3q †kÖYxi   Kg©Pvix</t>
  </si>
  <si>
    <t>4_© †kÖYxi   Kg©Pvix</t>
  </si>
  <si>
    <r>
      <t xml:space="preserve">ICT </t>
    </r>
    <r>
      <rPr>
        <sz val="12"/>
        <color theme="1"/>
        <rFont val="SutonnyMJ"/>
      </rPr>
      <t>cÖwkÿYcÖvß we`¨vj‡qi msL¨v</t>
    </r>
  </si>
  <si>
    <r>
      <t xml:space="preserve">ICT </t>
    </r>
    <r>
      <rPr>
        <sz val="12"/>
        <color theme="1"/>
        <rFont val="SutonnyMJ"/>
      </rPr>
      <t>cÖwkÿYcÖvß wkÿK msL¨v</t>
    </r>
  </si>
  <si>
    <t>3q ch©v‡q wb‡qvMcÖvß `ßix Kvg cÖnixi msL¨v</t>
  </si>
  <si>
    <t>e¨e¯’vcbvi `vwqZ¡cÖvß cÖwZôvb / cÖwZôvb mg~‡ni bvg</t>
  </si>
  <si>
    <t>Be‡Z`vqx 
(D”P gv`ªvm 
mshy³)</t>
  </si>
  <si>
    <t>Dc‡Rjvi 
bvg</t>
  </si>
  <si>
    <t>Dc‡Rjvi bvg</t>
  </si>
  <si>
    <t>me©‡gvU t</t>
  </si>
  <si>
    <t xml:space="preserve"> Dc‡Rjvi bvg</t>
  </si>
  <si>
    <t xml:space="preserve"> me©‡gvU t</t>
  </si>
  <si>
    <t>wcwUAvB BÝUªv±i</t>
  </si>
  <si>
    <t>wcwUAvB BÝUªv±i (Kw¤ú: mv:)</t>
  </si>
  <si>
    <t>Dc‡Rjvq eivÏK…Z †gvU eB‡qi msL¨v (evsjv fvm©b)</t>
  </si>
  <si>
    <t>‡cÖm †_‡K cÖvß 
‡gvU eB‡qi msL¨v (evsjv fvm©b)</t>
  </si>
  <si>
    <t>cÖvß eB‡qi 
kZKiv nvi (evsjv fvm©b)</t>
  </si>
  <si>
    <t>we`¨vjq ch©v‡q weZiYK…Z eB‡qi m¨L¨v (evsjv fvm©b)</t>
  </si>
  <si>
    <t>‡Rjvq eivÏK…Z †gvU eB‡qi msL¨v (Bs‡iwR fvm©b)</t>
  </si>
  <si>
    <t>‡cÖm †_‡K cÖvß 
‡gvU eB‡qi msL¨v (Bs‡iwR fvm©b)</t>
  </si>
  <si>
    <t>cÖvß eB‡qi 
kZKiv nvi (Bs‡iwR fvm©b)</t>
  </si>
  <si>
    <t>DØ„Ë eB‡qi msL¨v      (evsjv fvm©b)</t>
  </si>
  <si>
    <t>we`¨vjq ch©v‡q weZiYK…Z eB‡qi m¨L¨v (Bs‡iwR fvm©b)</t>
  </si>
  <si>
    <t>DØ„Ë eB‡qi msL¨v (BsiwR fvm©b)</t>
  </si>
  <si>
    <t>myweav‡fvMx QvÎ-QvÎxi msL¨v</t>
  </si>
  <si>
    <t>Dcw¯’wZi nvi</t>
  </si>
  <si>
    <t>we`y¨r ms‡hvM _vKv we`¨vj‡qi msL¨v</t>
  </si>
  <si>
    <t>wkÿK wb‡qvMcÖvß we`¨vj‡qi msL¨v</t>
  </si>
  <si>
    <t>Kve wjWvi _vKv we`¨vj‡qi msL¨v</t>
  </si>
  <si>
    <t>Dc‡Rjv wfwËK cÖv_wgK we`¨vj‡qi Z_¨ - 2019</t>
  </si>
  <si>
    <t>Dc‡Rjv wfwËK cÖv_wgK we`¨vj‡qi wkÿK‡`i Z_¨ - 2019</t>
  </si>
  <si>
    <t>Dc‡Rjv wfwËK miKvix cªv_wgK we`¨vj‡qi cÖavb Ges mnKvix wkÿK‡`i Z_¨ - 2019</t>
  </si>
  <si>
    <t>cÖwkÿYcÖvß wkÿK/wkwÿKv‡`i Z_¨ wW‡m¤^i/18</t>
  </si>
  <si>
    <t>cÖwkÿYiZ wkÿK/wkwÿKv‡`i Z_¨ 2019</t>
  </si>
  <si>
    <t>cÖwkÿYwenxb wkÿK/wkwÿKv‡`i Z_¨ 2019</t>
  </si>
  <si>
    <t>Dc‡Rjv wfwËK cÖv_wgK we`¨vj‡qi QvÎQvÎxi Z_¨ - 2019</t>
  </si>
  <si>
    <t>Dc‡Rjv wfwËK cÖv_wgK we`¨vj‡qi †kÖwYIqvix fwZ©K…Z QvÎQvÎx‡`i Z_¨ - 2019</t>
  </si>
  <si>
    <t>Dc‡Rjv wfwËK cÖv_wgK we`¨vjqMvgx QvÎQvÎxi Z_¨ - 2019</t>
  </si>
  <si>
    <t>AvDU †mvwm©s Gi gva¨‡g Kg©iZ Rbej</t>
  </si>
  <si>
    <t>‡Rjvq Ges Dc‡Rjv wfwËK Kg©iZ Kg©KZv©/Kg©Pvix‡`i Z_¨ gvP©/2019</t>
  </si>
  <si>
    <t>‡Rjv Ges Dc‡Rjvi bvg</t>
  </si>
  <si>
    <t>Dc‡Rjvi ‡gvU t</t>
  </si>
  <si>
    <t xml:space="preserve">Dc‡Rjv wfwËK 2019 wkÿve‡l©i  webvg~‡j¨i cvV¨eB cÖvwß I weZi‡Yi Z_¨ </t>
  </si>
  <si>
    <t>evdvi ÷K n‡Z msM„nxZ eB‡qi msL¨v (evsjv fvm©b)</t>
  </si>
  <si>
    <t xml:space="preserve">                                               Dc‡Rjv wfwËK cÖv_wgK wkÿvi Rb¨ Dce„wË msµvšÍ Z_¨ - 2018 Ges 2019</t>
  </si>
  <si>
    <t>MwVZ GjvgbvB G‡mvwm‡qk‡bi msL¨v</t>
  </si>
  <si>
    <t>wewfbœ ‡MÖWfz³ we`¨vjq msL¨v</t>
  </si>
  <si>
    <t>G †MÖWfz³</t>
  </si>
  <si>
    <t>wW †MÖWfz³</t>
  </si>
  <si>
    <t>wm †MÖWfz³</t>
  </si>
  <si>
    <t>we †MÖWfz³</t>
  </si>
  <si>
    <t>mKj ai‡bi we`¨vj‡qi msL¨v</t>
  </si>
  <si>
    <t>cÖvK-cÖv_wgK †kÖwY PvjyK…Z we`¨vjq msL¨v</t>
  </si>
  <si>
    <t>miKvwi</t>
  </si>
  <si>
    <t>Ab¨vb¨</t>
  </si>
  <si>
    <t>cÖvK-cÖv_wg‡Ki Rb¨ ¯^Zš¿ wkÿK Av‡Q Ggb miKvwi cÖv_wgK we`¨vjq msL¨v</t>
  </si>
  <si>
    <t>cÖvK-cÖv_wgK cÖwkÿYcÖvß (15 w`b) wkÿK i‡q‡Q Ggb miKvwi cÖv_wgK we`¨vjq msL¨v</t>
  </si>
  <si>
    <t>c„_K Kÿ Av‡Q Ggb miKvwi cÖv_wgK we`¨vjq msL¨v</t>
  </si>
  <si>
    <t>Ab¨ †kÖwYi mv‡_ †hŠ_ Kÿ Av‡Q Ggb mcÖvwe msL¨v</t>
  </si>
  <si>
    <t>cÖvK-cÖv_wg‡Ki Rb¨ †Kvb Kÿ bvB Ggb mcÖvwe msL¨v</t>
  </si>
  <si>
    <t>Dc‡Rjv wfwËK cÖv_wgK we`¨vj‡qi †MÖwWs Ges wewfbœ KwgwU msµvšÍ Z_¨ - 2019</t>
  </si>
  <si>
    <t>Dc‡Rjv wfwËK 6ô †kÖwY †_‡K 8g †kÖwY ch©šÍ Pvjyi Z_¨ - 2019</t>
  </si>
  <si>
    <t>6ô - 8g †kÖwY PvjyK…Z we`¨vj‡qi msL¨v</t>
  </si>
  <si>
    <t>mvDÛ wm‡÷g cÖvß we`¨vj‡qi msL¨v</t>
  </si>
  <si>
    <t>‡mvjvi wm‡÷g _vKv we`¨vj‡qi msL¨v</t>
  </si>
  <si>
    <t>we`y¨r ms‡hvM ev ‡mvjvi wm‡÷g †KvbUvB bvB Ggb we`¨vj‡qi msL¨v</t>
  </si>
  <si>
    <t>j¨vcUc A‡K‡Rv Ggb we`¨vj‡qi msL¨v</t>
  </si>
  <si>
    <t>cÖ‡R±i A‡K‡Rv Ggb we`¨vj‡qi msL¨v</t>
  </si>
  <si>
    <t>2014 mv‡j 1g †kÖwY‡Z fwZ©K…Z QvÎQvÎx msL¨v</t>
  </si>
  <si>
    <t xml:space="preserve">2018 mv‡ji mgvcbx cixÿvq AskMÖnYKvix
QvÎQvÎx msL¨v </t>
  </si>
  <si>
    <t>2014 mv‡j 1g †kÖwY‡Z fwZ©K…Z‡`i g‡a¨ KZRb wewfbœ †kÖwY‡Z wiwcUvi</t>
  </si>
  <si>
    <t>2018 mv‡j mgvcbx cixÿv_©x‡`i g‡a¨ KZRb 2013 mv‡ji c~‡e© fwZ©K…Z</t>
  </si>
  <si>
    <t>ïay cyiæl wjWvi Av‡Q</t>
  </si>
  <si>
    <t>ïay gwnjv wjWvi Av‡Q</t>
  </si>
  <si>
    <t>cyiæl I gwnjv Dfq wjWvi Av‡Q</t>
  </si>
  <si>
    <t>Kve cÖwkÿYcÖvß wkÿK msL¨v (Dc‡Rjvq)</t>
  </si>
  <si>
    <t>Kve `j _vKv we`¨vj‡qi msL¨v</t>
  </si>
  <si>
    <t>ïay evjK `j Av‡Q</t>
  </si>
  <si>
    <t>ïay evwjKv `j Av‡Q</t>
  </si>
  <si>
    <t>evjK I evwjKv Dfq `j Av‡Q</t>
  </si>
  <si>
    <t>Kve wkïi msL¨v</t>
  </si>
  <si>
    <t>evjK</t>
  </si>
  <si>
    <t>nj‡` cvwLi Z_¨</t>
  </si>
  <si>
    <t>weÁ cvwL _vKv we`¨vj‡qi msL¨v</t>
  </si>
  <si>
    <t>nj‡` cvwLi `j _vKv we`¨vj‡qi msL¨v</t>
  </si>
  <si>
    <t>6wU ev Zvi †ewk †kÖwY Kÿ _vKv we`¨vjq msL¨v</t>
  </si>
  <si>
    <t>5wU †kÖwY Kÿ _vKv we`¨vjq msL¨v</t>
  </si>
  <si>
    <t>4wU †kÖwY Kÿ _vKv we`¨vjq msL¨v</t>
  </si>
  <si>
    <t>3wU †kÖwY Kÿ _vKv we`¨vjq msL¨v</t>
  </si>
  <si>
    <t>‡kÖwYK‡ÿi Z_¨</t>
  </si>
  <si>
    <t>3wUi Kg †kÖwYKÿ _vKv we`¨vjq msL¨v</t>
  </si>
  <si>
    <t>e¨envi Dc‡hvMx †Kvb †kÖwYKÿ bv _vKv we`¨vjq msL¨v</t>
  </si>
  <si>
    <t>GKgvÎ feb wUb‡k‡Wi Ggb we`¨vjq msL¨v</t>
  </si>
  <si>
    <t>g~j feb wUb‡k‡Wi Ggb we`¨vjq msL¨v</t>
  </si>
  <si>
    <t>SzuwKc~Y© we`¨vjq msL¨v</t>
  </si>
  <si>
    <t>cÖwZeÜx‡`i Rb¨ i¨vg _vKv we`¨vjq msL¨v</t>
  </si>
  <si>
    <t>mxgvbv cÖvPxi Av‡Q Ggb we`¨vjq msL¨v</t>
  </si>
  <si>
    <t>knx` wgbvi Av‡Q Ggb we`¨vjq msL¨v</t>
  </si>
  <si>
    <t>4 wkÿK c` wewkó we`¨vjq msL¨v</t>
  </si>
  <si>
    <t>3 wkÿK c` wewkó we`¨vjq msL¨v</t>
  </si>
  <si>
    <t>miKvix cÖv_wgK we`¨vjq msL¨v</t>
  </si>
  <si>
    <t>1 wkd‡U cwiPvwjZ we`¨vjq msL¨v</t>
  </si>
  <si>
    <t xml:space="preserve">2016 mv‡j mgvcbx cixÿvi Z_¨ </t>
  </si>
  <si>
    <t xml:space="preserve">2017 mv‡j mgvcbx cixÿvi Z_¨ </t>
  </si>
  <si>
    <t xml:space="preserve">2018 mv‡j mgvcbx cixÿvi Z_¨ </t>
  </si>
  <si>
    <t>50% Gi Kg cvk K‡i‡Q Ggb we`¨vjq msL¨v</t>
  </si>
  <si>
    <t>miKvwi (c~‡e©i) cÖv_wgK we`¨vjq msL¨v</t>
  </si>
  <si>
    <t>1500 we`¨vj‡qi AvIZvq PvjyK…Z cÖv_wgK we`¨vjq msL¨v</t>
  </si>
  <si>
    <t>miKvwi cÖv_wgK we`¨vj‡qi Z_¨</t>
  </si>
  <si>
    <t>Rwgi mKj †iKW©cÎ wVK Av‡Q Ges meUzKz Rwg `L‡j Av‡Q Ggb we`¨vjq msL¨v</t>
  </si>
  <si>
    <t>mxgvbv wPwýZ Kiv Av‡Q Ggb we`¨vjq msL¨v</t>
  </si>
  <si>
    <t>Rwgi mKj †iKW©cÎ wVK bvB Ggb we`¨vjq msL¨v</t>
  </si>
  <si>
    <t>Rwg †e`L‡j _vKv we`¨vjq msL¨v</t>
  </si>
  <si>
    <t>Rwg msµvšÍ wel‡q gvgjv Pjgvb Ggb we`¨vjq msL¨v</t>
  </si>
  <si>
    <t>we`¨vj‡qi Rwg msµvšÍ Z_¨</t>
  </si>
  <si>
    <t>500 Gi †ewk QvÎQvÎx i‡q‡Q Ggb we`¨vjq msL¨v</t>
  </si>
  <si>
    <t>100 †_‡K 200 ch©šÍ QvÎQvÎx i‡q‡Q Ggb we`¨vjq msL¨v</t>
  </si>
  <si>
    <t>bZzb RvZxq KiYK…Z cÖv_wgK we`¨vjq msL¨v</t>
  </si>
  <si>
    <t>eÜ n‡q hvIqv miKvwi cÖv_wgK we`¨vjq msL¨v</t>
  </si>
  <si>
    <t>‡gvU miKvwi cÖv_wgK we`¨vjq msL¨v</t>
  </si>
  <si>
    <t>20 Gi Kg QvÎQvÎx i‡q‡Q Ggb we`¨vjq msL¨v</t>
  </si>
  <si>
    <t>Kg©iZ cyiæl</t>
  </si>
  <si>
    <t xml:space="preserve">Kg©iZ gwnjv </t>
  </si>
  <si>
    <t>GBPGmwm cvk</t>
  </si>
  <si>
    <t>¯œvZK cvk</t>
  </si>
  <si>
    <t>¯œvZ‡KvËi cvk</t>
  </si>
  <si>
    <t>Dc‡Rjv wfwËK wkÿK/wkwÿKv‡`i wm-Bb-GW/wWwcGW Ges weGW/GgGW cÖwkÿY msµvšÍ Z_¨ - 2019</t>
  </si>
  <si>
    <t>cÖwkÿY cÖvß</t>
  </si>
  <si>
    <t>cÖwkÿYiZ</t>
  </si>
  <si>
    <t xml:space="preserve">weGW cÖwkÿY </t>
  </si>
  <si>
    <t>weGW/GgGW cÖwkÿY msµvšÍ Z_¨</t>
  </si>
  <si>
    <t>cÖavb wkÿ‡Ki Z_¨</t>
  </si>
  <si>
    <t>†gvU Kg©iZ</t>
  </si>
  <si>
    <t>Kg©iZ mnKvix wkÿ‡Ki Z_¨</t>
  </si>
  <si>
    <t>miKvwi cÖv_wgK we`¨vjq msL¨v</t>
  </si>
  <si>
    <t>w¯øc MÖvÛ cÖvß we`¨vjq msL¨v</t>
  </si>
  <si>
    <t>‡kL iv‡mj wWwRUvj j¨ve Av‡Q Ggb cÖv_wgK we`¨vjq msL¨v</t>
  </si>
  <si>
    <t>Kw¤úDUvi Ges j¨v½y‡qR K¬ve Av‡Q (fviZxq Aby`v‡b) Ggb we`¨vjq msL¨v</t>
  </si>
  <si>
    <t>‡gUvwjK †evW©  (†Kvwiqvb) cÖvß we`¨vjq msL¨v</t>
  </si>
  <si>
    <t>wcqv‡bv cÖvß we`¨vjq msL¨v</t>
  </si>
  <si>
    <t>nvi‡gvwbqvg cÖvß (miKvwifv‡e) we`¨vjq msL¨v</t>
  </si>
  <si>
    <t>Zejv cÖvß (miKvwifv‡e) we`¨vjq msL¨v</t>
  </si>
  <si>
    <t>Wªvg †mU Av‡Q Ggb we`¨vjq msL¨v</t>
  </si>
  <si>
    <t>BDwb‡md Gi eivÏ cÖvß (wmGdm/ Ab¨vb¨) we`¨vjq msL¨v</t>
  </si>
  <si>
    <t>nvi‡gvwbqvg Av‡Q (miKvwi/ wbR¯^ D‡`¨v‡M) Ggb we`¨vjq msL¨v</t>
  </si>
  <si>
    <t>Zejv Av‡Q (miKvwi/ wbR¯^ D‡`¨v‡M) Ggb we`¨vjq msL¨v</t>
  </si>
  <si>
    <t>mvDÛ wm‡÷g Av‡Q (miKvwi/ wbR¯^ D‡`¨v‡M) Ggb we`¨vjq msL¨v</t>
  </si>
  <si>
    <t>Dc‡Rjv wfwËK cvbxq Rj Ges †mwb‡Uk‡bi Z_¨ 2019</t>
  </si>
  <si>
    <t>Dc‡Rjv wfwËK w¯øc Ges Ab¨vb¨ myweavcÖvß we`¨vj‡qi Z_¨ 2019</t>
  </si>
  <si>
    <t>bjK‚c Av‡Q Ggb we`¨vjq msL¨v</t>
  </si>
  <si>
    <t>Mfxi bjK‚c Av‡Q Ggb we`¨vjq msL¨v</t>
  </si>
  <si>
    <t>Av‡m©wbK gy³ bjK‚c Av‡Q Ggb we`¨vjq msL¨v</t>
  </si>
  <si>
    <t>Av‡m©wbK hy³ bjK‚c Av‡Q Ggb we`¨vjq msL¨v</t>
  </si>
  <si>
    <t>bjK‚c bvB Ggb we`¨vjq msL¨v</t>
  </si>
  <si>
    <t>bjK‚‡ci cvwb cv‡bi Dc‡hvMx Ggb we`¨vjq msL¨v</t>
  </si>
  <si>
    <t>weï× Lvevi cvwbi weKí Drm¨ Av‡Q  Ggb we`¨vjq msL¨v</t>
  </si>
  <si>
    <t>weï× Lvevi cvwbi ‡Kvb Drm¨ bvB  Ggb we`¨vjq msL¨v</t>
  </si>
  <si>
    <t>GKwU Iqvk eøK Av‡Q Ggb we`¨vjq msL¨v</t>
  </si>
  <si>
    <t>`yBwU Iqvk eøK Av‡Q Ggb we`¨vjq msL¨v</t>
  </si>
  <si>
    <t xml:space="preserve">e¨envi Dc‡hvMx ‡Kvb Uq‡jU bvB Ggb we`¨vjq msL¨v </t>
  </si>
  <si>
    <t xml:space="preserve">e¨envi Dc‡hvMx 1 wU Uq‡jU Av‡Q Ggb we`¨vjq msL¨v </t>
  </si>
  <si>
    <t xml:space="preserve">e¨envi Dc‡hvMx 2 wU Uq‡jU Av‡Q Ggb we`¨vjq msL¨v </t>
  </si>
  <si>
    <t xml:space="preserve">e¨envi Dc‡hvMx 3 wU Uq‡jU Av‡Q Ggb we`¨vjq msL¨v </t>
  </si>
  <si>
    <t>Dc‡Rjv wfwËK cÖv_wgK we`¨vj‡q S‡i cov Ges wiwcUv‡ii Z_¨ - 2019</t>
  </si>
  <si>
    <t>2019 mv‡j †kÖwY wfwËK wiwcUv‡ii Z_¨</t>
  </si>
  <si>
    <t>1g †kÖwY</t>
  </si>
  <si>
    <t>2q †kÖwY</t>
  </si>
  <si>
    <t>3q †kÖwY</t>
  </si>
  <si>
    <t>4_© †kÖwY</t>
  </si>
  <si>
    <t>5g †kÖwY</t>
  </si>
  <si>
    <t>msL¨v</t>
  </si>
  <si>
    <t>nvi</t>
  </si>
  <si>
    <t>Dc‡Rjv wfwËK miKvwi cÖv_wgK we`¨vj‡q gvwë wgwWqvi e¨envi msµvšÍ Z_¨ - 2019</t>
  </si>
  <si>
    <t>Dc‡Rjv wfwËK AvkÖvqY Ges Avevmb cÖK‡íi Z_¨ - 2019</t>
  </si>
  <si>
    <t>Dc‡Rjv wfwËK 1500 we`¨vjq Ges i¯‹/Avb›` ¯‹z‡ji Z_¨ - 2019</t>
  </si>
  <si>
    <t>Dc‡Rjv wfwËK cÖv_wgK we`¨vj‡q ¯‹zj wdwWs Ges wgW-‡W wgj Kvh©µ‡gi Z_¨ - 2019</t>
  </si>
  <si>
    <t>Dc‡Rjv wfwËK cÖwZeÜx / we‡kl Pvwn`v m¤úbœ wkïi Z_¨ - 2019</t>
  </si>
  <si>
    <t>Dc‡Rjv wfwËK miKvwi cÖv_wgK we`¨vj‡q `ßix Kvg cÖnix c‡` Rbe‡ji Z_¨ - 2019</t>
  </si>
  <si>
    <t>Dc‡Rjv wfwËK we`¨vj‡qi †fŠZ Ges wkÿK Z_¨ - 2019</t>
  </si>
  <si>
    <t xml:space="preserve">me©‡gvU t </t>
  </si>
  <si>
    <t>wWfvBm cÖvß wkÿv_©xi msL¨v</t>
  </si>
  <si>
    <t>cÖwZeÜx‡`i Rb¨ c„_K we`¨vjq msL¨v</t>
  </si>
  <si>
    <t>GmGmwm cvk</t>
  </si>
  <si>
    <t>µ:
 bs</t>
  </si>
  <si>
    <t>cÖvK cÖv_wgK</t>
  </si>
  <si>
    <t>5+</t>
  </si>
  <si>
    <t>6+ - 10+</t>
  </si>
  <si>
    <t>fwZ©K„Z wkÿv_x©i Z_¨</t>
  </si>
  <si>
    <t>fwZ©K„Z wkÿv_x©i (6+ - 10+) msL¨v</t>
  </si>
  <si>
    <t>fwZ©i nvi (5+)</t>
  </si>
  <si>
    <t>fwZ©i  nvi (6+ - 10+)</t>
  </si>
  <si>
    <t>we`¨vjq Mg‡bvc‡hvMx QvÎ-QvÎxi msL¨v</t>
  </si>
  <si>
    <t>&amp;‡hŠ_/GKvwaK</t>
  </si>
  <si>
    <t>Dc‡Rjv wfwËK cÖvK-cÖv_wgK †kÖwYi Z_¨ - 2019</t>
  </si>
  <si>
    <t>50-75%  cvk K‡i‡Q Ggb we`¨vjq msL¨v</t>
  </si>
  <si>
    <t>50-75% cvk K‡i‡Q Ggb we`¨vjq msL¨v</t>
  </si>
  <si>
    <t>G+ cÖvwßi msL¨v I nvi</t>
  </si>
  <si>
    <t>Dc‡Rjv wfwËK cÖv_wgK we`¨vj‡q Kve I nj‡` cvwL Kvh©µg, ÷z‡W›Um KvDwÝj Ges ÿy‡` Wv³vi msµvšÍ Z_¨ - 2019</t>
  </si>
  <si>
    <t>nj‡` cvwLi  msL¨v</t>
  </si>
  <si>
    <t>Dc‡RjvIqvix mgvcbx cixÿvi Z_¨  (2016-2018)</t>
  </si>
  <si>
    <t xml:space="preserve">¯’vbxq D‡`¨v‡M Lvevi mieivn Kiv nq Ggb we`¨vj‡qi msL¨v </t>
  </si>
  <si>
    <t xml:space="preserve">wgW-†W wgj (gv‡qi †`qv Lvevi) PvjyK…Z we`¨vj‡qi msL¨v </t>
  </si>
  <si>
    <t>wgW-‡W wgjfz³ (gv‡qi †`qv Lvevi) QvÎQvÎxi msL¨v</t>
  </si>
  <si>
    <t>Dc‡Rjv wfwËK wWwRUvj nvwRiv, Awf‡hvM ev· (ï×vPvi), wiwWs Kb©vi Ges gyw³hy× Kb©vi msµvšÍ Z_¨ 2019</t>
  </si>
  <si>
    <t>wiwWs Kb©vi Av‡Q Ggb we`¨vj‡qi msL¨v</t>
  </si>
  <si>
    <t>gyw³hy× Kb©vi Av‡Q Ggb we`¨vj‡qi msL¨v</t>
  </si>
  <si>
    <t>Dc‡Rjv wfwËK miKvwi cÖv_wgK we`¨vjq, Rwg msµvšÍ Z_¨ 2019</t>
  </si>
  <si>
    <t>eÜ n‡q hvIqv miKvwi cÖv_wgK we`¨vj‡qi bvg</t>
  </si>
  <si>
    <t>Dc‡Rjv wfwËK QvÎQvÎxi msL¨vi wfwË‡Z miKvwi cÖv_wgK we`¨vj‡qi Z_¨ 2019</t>
  </si>
  <si>
    <t>miKvwi  cÖv_wgK we`¨vjq msL¨v</t>
  </si>
  <si>
    <t>401 †_‡K 500 ch©šÍ QvÎQvÎx i‡q‡Q Ggb we`¨vjq msL¨v</t>
  </si>
  <si>
    <t>301 †_‡K 400 ch©šÍ QvÎQvÎx i‡q‡Q Ggb we`¨vjq msL¨v</t>
  </si>
  <si>
    <t>201 †_‡K 300 ch©šÍ QvÎQvÎx i‡q‡Q Ggb we`¨vjq msL¨v</t>
  </si>
  <si>
    <t>50 †_‡K 99 ch©šÍ QvÎQvÎx i‡q‡Q Ggb we`¨vjq msL¨v</t>
  </si>
  <si>
    <t>20 †_‡K 49 ch©šÍ QvÎQvÎx i‡q‡Q Ggb we`¨vjq msL¨v</t>
  </si>
  <si>
    <t>we`¨vj‡q _vKv djR e„‡ÿi msL¨v</t>
  </si>
  <si>
    <t>we`¨vj‡q _vKv ebR e„‡ÿi msL¨v</t>
  </si>
  <si>
    <t>we`¨vj‡q _vKv Jlax e„‡ÿi msL¨v</t>
  </si>
  <si>
    <t>we`¨vj‡q _vKv Zvj Mv‡Qi msL¨v</t>
  </si>
  <si>
    <t>2018 mv‡j †ivwcZ Mv‡Qi msL¨v</t>
  </si>
  <si>
    <t xml:space="preserve">mewR evMvb _vKv we`¨vjq msL¨v </t>
  </si>
  <si>
    <t>dz‡ji evMvb _vKv we`¨vjq msL¨v</t>
  </si>
  <si>
    <t>2018 mv‡j †ivwcZ Mv‡Qi g‡a¨ †eu‡P Av‡Q Ggb Mv‡Qi msL¨v</t>
  </si>
  <si>
    <t>Dc‡Rjv wfwËK miKvwi cÖv_wgK we`¨vj‡qi e„ÿ, evMvb Ges cyKzi msµvšÍ Z_¨ 2019</t>
  </si>
  <si>
    <t>wb‡R¯^ cyKzi Av‡Q Ggb we`¨vjq msL¨v</t>
  </si>
  <si>
    <t>wWwcGW/wm-Bb-GW †Kv‡m© cÖwkÿYv_x©‡`i Z_¨ (wcwUAvB Gi Rb¨)</t>
  </si>
  <si>
    <t>2019-20 wkÿve‡l© wWwcGW †Kv‡m© fwZ©K…Z wkÿK msL¨v</t>
  </si>
  <si>
    <t>2019 wkÿve‡l© wmGbGW †Kv‡m© fwZ©K…Z wkÿK msL¨v</t>
  </si>
  <si>
    <t>2017-18 wkÿve‡l© wWwcGW †Kv‡m© fwZ©K…Z wkÿK msL¨v</t>
  </si>
  <si>
    <t>2017-18 wkÿve‡l© wWwcGW †Kvm© cixÿvq AskMÖnYK…Z wkÿK msL¨v</t>
  </si>
  <si>
    <t>2017-18 wkÿve‡l© wWwcGW †Kvm© cixÿvq DËxY© wkÿK msL¨v</t>
  </si>
  <si>
    <t>কুষ্টিয়া</t>
  </si>
  <si>
    <t>কুমারখালী</t>
  </si>
  <si>
    <t>কুমারখাল</t>
  </si>
  <si>
    <t>0</t>
  </si>
  <si>
    <t>KzgviLvjx</t>
  </si>
  <si>
    <t xml:space="preserve"> v  </t>
  </si>
  <si>
    <t>147</t>
  </si>
  <si>
    <t>Zxeª</t>
  </si>
  <si>
    <t>3.17</t>
  </si>
  <si>
    <t>97%</t>
  </si>
  <si>
    <t>Kzwóqv</t>
  </si>
  <si>
    <r>
      <t>S‡i covi nvi 
(7</t>
    </r>
    <r>
      <rPr>
        <sz val="11"/>
        <color theme="1"/>
        <rFont val="Calibri"/>
        <family val="2"/>
      </rPr>
      <t>×</t>
    </r>
    <r>
      <rPr>
        <sz val="11"/>
        <color theme="1"/>
        <rFont val="SutonnyMJ"/>
      </rPr>
      <t>100</t>
    </r>
    <r>
      <rPr>
        <sz val="11"/>
        <color theme="1"/>
        <rFont val="Calibri"/>
        <family val="2"/>
      </rPr>
      <t>÷</t>
    </r>
    <r>
      <rPr>
        <sz val="11"/>
        <color theme="1"/>
        <rFont val="SutonnyMJ"/>
      </rPr>
      <t>3)</t>
    </r>
  </si>
  <si>
    <t>কুমারখাLvjx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</si>
</sst>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color theme="1"/>
      <name val="SutonnyMJ"/>
    </font>
    <font>
      <sz val="12"/>
      <color theme="1"/>
      <name val="SutonnyMJ"/>
    </font>
    <font>
      <b/>
      <sz val="12"/>
      <color theme="1"/>
      <name val="SutonnyMJ"/>
    </font>
    <font>
      <sz val="11"/>
      <color theme="1"/>
      <name val="SutonnyMJ"/>
    </font>
    <font>
      <sz val="16"/>
      <color theme="1"/>
      <name val="SutonnyMJ"/>
    </font>
    <font>
      <sz val="18"/>
      <color theme="1"/>
      <name val="SutonnyMJ"/>
    </font>
    <font>
      <sz val="14"/>
      <color theme="1"/>
      <name val="SutonnyMJ"/>
    </font>
    <font>
      <sz val="10"/>
      <color theme="1"/>
      <name val="SutonnyMJ"/>
    </font>
    <font>
      <b/>
      <sz val="16"/>
      <color theme="1"/>
      <name val="SutonnyMJ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SutonnyMJ"/>
    </font>
    <font>
      <b/>
      <sz val="11"/>
      <color theme="1"/>
      <name val="SutonnyMJ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10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0" fontId="4" fillId="0" borderId="0" xfId="0" applyNumberFormat="1" applyFont="1"/>
    <xf numFmtId="9" fontId="4" fillId="0" borderId="0" xfId="1" applyFont="1"/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2" fillId="0" borderId="0" xfId="0" applyFont="1"/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2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8"/>
  <sheetViews>
    <sheetView tabSelected="1" topLeftCell="A4" workbookViewId="0">
      <selection activeCell="E17" sqref="E17"/>
    </sheetView>
  </sheetViews>
  <sheetFormatPr defaultRowHeight="15"/>
  <cols>
    <col min="1" max="1" width="6" customWidth="1"/>
    <col min="2" max="2" width="8.42578125" customWidth="1"/>
    <col min="4" max="4" width="8.42578125" customWidth="1"/>
    <col min="8" max="8" width="8.85546875" customWidth="1"/>
    <col min="11" max="11" width="8.7109375" customWidth="1"/>
    <col min="13" max="13" width="8.7109375" customWidth="1"/>
    <col min="15" max="15" width="8.28515625" customWidth="1"/>
  </cols>
  <sheetData>
    <row r="3" spans="1:15">
      <c r="O3" s="6">
        <v>1</v>
      </c>
    </row>
    <row r="4" spans="1:15">
      <c r="N4" s="6"/>
    </row>
    <row r="5" spans="1:15" ht="18">
      <c r="A5" s="116" t="s">
        <v>150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5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90">
      <c r="A7" s="2" t="s">
        <v>0</v>
      </c>
      <c r="B7" s="18" t="s">
        <v>1</v>
      </c>
      <c r="C7" s="22" t="s">
        <v>128</v>
      </c>
      <c r="D7" s="3" t="s">
        <v>2</v>
      </c>
      <c r="E7" s="18" t="s">
        <v>3</v>
      </c>
      <c r="F7" s="2" t="s">
        <v>4</v>
      </c>
      <c r="G7" s="3" t="s">
        <v>5</v>
      </c>
      <c r="H7" s="14" t="s">
        <v>6</v>
      </c>
      <c r="I7" s="47" t="s">
        <v>127</v>
      </c>
      <c r="J7" s="2" t="s">
        <v>7</v>
      </c>
      <c r="K7" s="3" t="s">
        <v>8</v>
      </c>
      <c r="L7" s="20" t="s">
        <v>114</v>
      </c>
      <c r="M7" s="3" t="s">
        <v>9</v>
      </c>
      <c r="N7" s="2" t="s">
        <v>10</v>
      </c>
      <c r="O7" s="3" t="s">
        <v>11</v>
      </c>
    </row>
    <row r="8" spans="1:15" ht="15.75">
      <c r="A8" s="17">
        <v>1</v>
      </c>
      <c r="B8" s="21" t="s">
        <v>352</v>
      </c>
      <c r="C8" s="89" t="s">
        <v>353</v>
      </c>
      <c r="D8" s="17">
        <v>147</v>
      </c>
      <c r="E8" s="17">
        <v>0</v>
      </c>
      <c r="F8" s="17">
        <v>0</v>
      </c>
      <c r="G8" s="17">
        <v>22</v>
      </c>
      <c r="H8" s="17">
        <v>0</v>
      </c>
      <c r="I8" s="17">
        <v>19</v>
      </c>
      <c r="J8" s="17">
        <v>0</v>
      </c>
      <c r="K8" s="17">
        <v>0</v>
      </c>
      <c r="L8" s="17">
        <v>11</v>
      </c>
      <c r="M8" s="17">
        <v>0</v>
      </c>
      <c r="N8" s="17">
        <v>0</v>
      </c>
      <c r="O8" s="17">
        <f>SUM(D8:N8)</f>
        <v>199</v>
      </c>
    </row>
    <row r="9" spans="1:15" ht="15.75">
      <c r="A9" s="17"/>
      <c r="B9" s="2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/>
    </row>
    <row r="10" spans="1:15" ht="15.75">
      <c r="A10" s="17"/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</row>
    <row r="11" spans="1:15" ht="15.75">
      <c r="A11" s="17"/>
      <c r="B11" s="21"/>
      <c r="C11" s="17"/>
      <c r="D11" s="17"/>
      <c r="E11" s="17"/>
      <c r="F11" s="17"/>
      <c r="G11" s="17"/>
      <c r="H11" s="17"/>
      <c r="I11" s="17"/>
      <c r="J11" s="17"/>
      <c r="K11" s="24"/>
      <c r="L11" s="17"/>
      <c r="M11" s="17"/>
      <c r="N11" s="17"/>
      <c r="O11" s="19"/>
    </row>
    <row r="12" spans="1:15" ht="15.75">
      <c r="A12" s="17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/>
    </row>
    <row r="13" spans="1:15" ht="15.75">
      <c r="A13" s="17"/>
      <c r="B13" s="2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9"/>
    </row>
    <row r="14" spans="1:15" ht="15.75">
      <c r="A14" s="17"/>
      <c r="B14" s="2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9"/>
    </row>
    <row r="15" spans="1:15" ht="15.75">
      <c r="A15" s="17"/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5"/>
      <c r="O15" s="19"/>
    </row>
    <row r="16" spans="1:15" ht="15.75">
      <c r="A16" s="17"/>
      <c r="B16" s="21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9"/>
    </row>
    <row r="17" spans="1:15" ht="15.75">
      <c r="A17" s="17"/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9"/>
    </row>
    <row r="18" spans="1:15" ht="15.75">
      <c r="A18" s="36" t="s">
        <v>113</v>
      </c>
      <c r="B18" s="26"/>
      <c r="C18" s="26"/>
      <c r="D18" s="26">
        <f>SUM(D8:D17)</f>
        <v>147</v>
      </c>
      <c r="E18" s="97">
        <f t="shared" ref="E18:O18" si="0">SUM(E8:E17)</f>
        <v>0</v>
      </c>
      <c r="F18" s="97">
        <f t="shared" si="0"/>
        <v>0</v>
      </c>
      <c r="G18" s="97">
        <f t="shared" si="0"/>
        <v>22</v>
      </c>
      <c r="H18" s="97">
        <f t="shared" si="0"/>
        <v>0</v>
      </c>
      <c r="I18" s="97">
        <f t="shared" si="0"/>
        <v>19</v>
      </c>
      <c r="J18" s="97">
        <f t="shared" si="0"/>
        <v>0</v>
      </c>
      <c r="K18" s="97">
        <f t="shared" si="0"/>
        <v>0</v>
      </c>
      <c r="L18" s="97">
        <f t="shared" si="0"/>
        <v>11</v>
      </c>
      <c r="M18" s="97">
        <f t="shared" si="0"/>
        <v>0</v>
      </c>
      <c r="N18" s="97">
        <f t="shared" si="0"/>
        <v>0</v>
      </c>
      <c r="O18" s="97">
        <f t="shared" si="0"/>
        <v>199</v>
      </c>
    </row>
  </sheetData>
  <mergeCells count="1">
    <mergeCell ref="A5:O5"/>
  </mergeCells>
  <pageMargins left="0.7" right="0.7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F15" sqref="F15"/>
    </sheetView>
  </sheetViews>
  <sheetFormatPr defaultColWidth="9.140625" defaultRowHeight="14.25"/>
  <cols>
    <col min="1" max="1" width="4.5703125" style="6" customWidth="1"/>
    <col min="2" max="2" width="7.5703125" style="6" customWidth="1"/>
    <col min="3" max="4" width="10.7109375" style="6" customWidth="1"/>
    <col min="5" max="5" width="11.7109375" style="6" customWidth="1"/>
    <col min="6" max="6" width="8.85546875" style="6" customWidth="1"/>
    <col min="7" max="7" width="12.7109375" style="6" customWidth="1"/>
    <col min="8" max="8" width="9.7109375" style="6" customWidth="1"/>
    <col min="9" max="9" width="9.85546875" style="6" customWidth="1"/>
    <col min="10" max="10" width="10.85546875" style="6" customWidth="1"/>
    <col min="11" max="11" width="10.28515625" style="6" customWidth="1"/>
    <col min="12" max="12" width="11.42578125" style="6" customWidth="1"/>
    <col min="13" max="13" width="9.42578125" style="6" customWidth="1"/>
    <col min="14" max="16384" width="9.140625" style="6"/>
  </cols>
  <sheetData>
    <row r="1" spans="1:13">
      <c r="M1" s="6">
        <v>10</v>
      </c>
    </row>
    <row r="4" spans="1:13" ht="48.75" customHeight="1">
      <c r="A4" s="175" t="s">
        <v>163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ht="105.75" customHeight="1">
      <c r="A5" s="58" t="s">
        <v>0</v>
      </c>
      <c r="B5" s="58" t="s">
        <v>129</v>
      </c>
      <c r="C5" s="58" t="s">
        <v>135</v>
      </c>
      <c r="D5" s="58" t="s">
        <v>136</v>
      </c>
      <c r="E5" s="58" t="s">
        <v>137</v>
      </c>
      <c r="F5" s="58" t="s">
        <v>164</v>
      </c>
      <c r="G5" s="58" t="s">
        <v>138</v>
      </c>
      <c r="H5" s="58" t="s">
        <v>142</v>
      </c>
      <c r="I5" s="58" t="s">
        <v>139</v>
      </c>
      <c r="J5" s="58" t="s">
        <v>140</v>
      </c>
      <c r="K5" s="58" t="s">
        <v>141</v>
      </c>
      <c r="L5" s="58" t="s">
        <v>143</v>
      </c>
      <c r="M5" s="58" t="s">
        <v>144</v>
      </c>
    </row>
    <row r="6" spans="1:13" ht="15">
      <c r="A6" s="26">
        <v>1</v>
      </c>
      <c r="B6" s="21" t="s">
        <v>356</v>
      </c>
      <c r="C6" s="26">
        <v>225000</v>
      </c>
      <c r="D6" s="92">
        <v>225000</v>
      </c>
      <c r="E6" s="37">
        <v>1</v>
      </c>
      <c r="F6" s="37">
        <v>0</v>
      </c>
      <c r="G6" s="26">
        <v>214800</v>
      </c>
      <c r="H6" s="48">
        <v>10200</v>
      </c>
      <c r="I6" s="26">
        <v>465</v>
      </c>
      <c r="J6" s="37">
        <v>465</v>
      </c>
      <c r="K6" s="37">
        <v>1</v>
      </c>
      <c r="L6" s="37">
        <v>465</v>
      </c>
      <c r="M6" s="5">
        <v>0</v>
      </c>
    </row>
    <row r="7" spans="1:13" ht="15">
      <c r="A7" s="26"/>
      <c r="B7" s="21"/>
      <c r="C7" s="26"/>
      <c r="D7" s="26"/>
      <c r="E7" s="37"/>
      <c r="F7" s="37"/>
      <c r="G7" s="26"/>
      <c r="H7" s="48"/>
      <c r="I7" s="26"/>
      <c r="J7" s="37"/>
      <c r="K7" s="37"/>
      <c r="L7" s="37"/>
      <c r="M7" s="5"/>
    </row>
    <row r="8" spans="1:13" ht="15">
      <c r="A8" s="26"/>
      <c r="B8" s="21"/>
      <c r="C8" s="26"/>
      <c r="D8" s="26"/>
      <c r="E8" s="37"/>
      <c r="F8" s="37"/>
      <c r="G8" s="26"/>
      <c r="H8" s="48"/>
      <c r="I8" s="26"/>
      <c r="J8" s="37"/>
      <c r="K8" s="37"/>
      <c r="L8" s="37"/>
      <c r="M8" s="5"/>
    </row>
    <row r="9" spans="1:13" ht="15">
      <c r="A9" s="26"/>
      <c r="B9" s="21"/>
      <c r="C9" s="26"/>
      <c r="D9" s="30"/>
      <c r="E9" s="37"/>
      <c r="F9" s="37"/>
      <c r="G9" s="26"/>
      <c r="H9" s="48"/>
      <c r="I9" s="26"/>
      <c r="J9" s="37"/>
      <c r="K9" s="37"/>
      <c r="L9" s="37"/>
      <c r="M9" s="5"/>
    </row>
    <row r="10" spans="1:13" ht="15">
      <c r="A10" s="26"/>
      <c r="B10" s="21"/>
      <c r="C10" s="26"/>
      <c r="D10" s="26"/>
      <c r="E10" s="37"/>
      <c r="F10" s="37"/>
      <c r="G10" s="26"/>
      <c r="H10" s="48"/>
      <c r="I10" s="26"/>
      <c r="J10" s="37"/>
      <c r="K10" s="37"/>
      <c r="L10" s="37"/>
      <c r="M10" s="5"/>
    </row>
    <row r="11" spans="1:13" ht="15">
      <c r="A11" s="26"/>
      <c r="B11" s="21"/>
      <c r="C11" s="26"/>
      <c r="D11" s="26"/>
      <c r="E11" s="37"/>
      <c r="F11" s="37"/>
      <c r="G11" s="26"/>
      <c r="H11" s="48"/>
      <c r="I11" s="26"/>
      <c r="J11" s="37"/>
      <c r="K11" s="37"/>
      <c r="L11" s="37"/>
      <c r="M11" s="5"/>
    </row>
    <row r="12" spans="1:13" ht="15">
      <c r="A12" s="26"/>
      <c r="B12" s="21"/>
      <c r="C12" s="26"/>
      <c r="D12" s="26"/>
      <c r="E12" s="37"/>
      <c r="F12" s="37"/>
      <c r="G12" s="26"/>
      <c r="H12" s="48"/>
      <c r="I12" s="26"/>
      <c r="J12" s="37"/>
      <c r="K12" s="37"/>
      <c r="L12" s="37"/>
      <c r="M12" s="5"/>
    </row>
    <row r="13" spans="1:13" ht="15">
      <c r="A13" s="26"/>
      <c r="B13" s="21"/>
      <c r="C13" s="26"/>
      <c r="D13" s="26"/>
      <c r="E13" s="37"/>
      <c r="F13" s="37"/>
      <c r="G13" s="26"/>
      <c r="H13" s="48"/>
      <c r="I13" s="26"/>
      <c r="J13" s="37"/>
      <c r="K13" s="37"/>
      <c r="L13" s="37"/>
      <c r="M13" s="5"/>
    </row>
    <row r="14" spans="1:13" ht="15">
      <c r="A14" s="26"/>
      <c r="B14" s="21"/>
      <c r="C14" s="26"/>
      <c r="D14" s="26"/>
      <c r="E14" s="37"/>
      <c r="F14" s="37"/>
      <c r="G14" s="26"/>
      <c r="H14" s="48"/>
      <c r="I14" s="26"/>
      <c r="J14" s="37"/>
      <c r="K14" s="37"/>
      <c r="L14" s="37"/>
      <c r="M14" s="5"/>
    </row>
    <row r="15" spans="1:13" ht="15">
      <c r="A15" s="26"/>
      <c r="B15" s="21"/>
      <c r="C15" s="26"/>
      <c r="D15" s="26"/>
      <c r="E15" s="37"/>
      <c r="F15" s="37"/>
      <c r="G15" s="26"/>
      <c r="H15" s="48"/>
      <c r="I15" s="26"/>
      <c r="J15" s="37"/>
      <c r="K15" s="37"/>
      <c r="L15" s="37"/>
      <c r="M15" s="5"/>
    </row>
    <row r="16" spans="1:13" ht="15">
      <c r="A16" s="172" t="s">
        <v>130</v>
      </c>
      <c r="B16" s="174"/>
      <c r="C16" s="26">
        <f>SUM(C6:C15)</f>
        <v>225000</v>
      </c>
      <c r="D16" s="97">
        <f t="shared" ref="D16:M16" si="0">SUM(D6:D15)</f>
        <v>225000</v>
      </c>
      <c r="E16" s="37">
        <v>1</v>
      </c>
      <c r="F16" s="97">
        <f t="shared" si="0"/>
        <v>0</v>
      </c>
      <c r="G16" s="97">
        <f t="shared" si="0"/>
        <v>214800</v>
      </c>
      <c r="H16" s="97">
        <f t="shared" si="0"/>
        <v>10200</v>
      </c>
      <c r="I16" s="97">
        <f t="shared" si="0"/>
        <v>465</v>
      </c>
      <c r="J16" s="97">
        <f t="shared" si="0"/>
        <v>465</v>
      </c>
      <c r="K16" s="37">
        <v>1</v>
      </c>
      <c r="L16" s="97">
        <f t="shared" si="0"/>
        <v>465</v>
      </c>
      <c r="M16" s="97">
        <f t="shared" si="0"/>
        <v>0</v>
      </c>
    </row>
  </sheetData>
  <mergeCells count="2">
    <mergeCell ref="A4:M4"/>
    <mergeCell ref="A16:B1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V18"/>
  <sheetViews>
    <sheetView workbookViewId="0">
      <selection activeCell="G13" sqref="G13"/>
    </sheetView>
  </sheetViews>
  <sheetFormatPr defaultColWidth="9.140625" defaultRowHeight="14.25"/>
  <cols>
    <col min="1" max="1" width="8.85546875" style="6" customWidth="1"/>
    <col min="2" max="2" width="10.85546875" style="6" customWidth="1"/>
    <col min="3" max="3" width="10.42578125" style="6" customWidth="1"/>
    <col min="4" max="4" width="10.28515625" style="6" customWidth="1"/>
    <col min="5" max="5" width="11.140625" style="6" customWidth="1"/>
    <col min="6" max="6" width="10.42578125" style="6" customWidth="1"/>
    <col min="7" max="8" width="10" style="6" customWidth="1"/>
    <col min="9" max="10" width="9.28515625" style="6" customWidth="1"/>
    <col min="11" max="11" width="11.28515625" style="6" customWidth="1"/>
    <col min="12" max="12" width="12" style="6" customWidth="1"/>
    <col min="13" max="13" width="18.5703125" style="6" customWidth="1"/>
    <col min="14" max="14" width="18.42578125" style="6" customWidth="1"/>
    <col min="15" max="15" width="14.28515625" style="6" customWidth="1"/>
    <col min="16" max="16384" width="9.140625" style="6"/>
  </cols>
  <sheetData>
    <row r="2" spans="1:22">
      <c r="L2" s="6">
        <v>11</v>
      </c>
    </row>
    <row r="3" spans="1:22">
      <c r="A3" s="179" t="s">
        <v>165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22" ht="18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27"/>
      <c r="N4" s="27"/>
      <c r="O4" s="27"/>
      <c r="P4" s="8"/>
      <c r="Q4" s="8"/>
      <c r="R4" s="8"/>
      <c r="S4" s="8"/>
      <c r="T4" s="8"/>
      <c r="U4" s="8"/>
      <c r="V4" s="8"/>
    </row>
    <row r="5" spans="1:22" ht="16.5" customHeight="1">
      <c r="A5" s="118" t="s">
        <v>0</v>
      </c>
      <c r="B5" s="135" t="s">
        <v>129</v>
      </c>
      <c r="C5" s="183" t="s">
        <v>50</v>
      </c>
      <c r="D5" s="184"/>
      <c r="E5" s="187" t="s">
        <v>145</v>
      </c>
      <c r="F5" s="188"/>
      <c r="G5" s="138" t="s">
        <v>52</v>
      </c>
      <c r="H5" s="139"/>
      <c r="I5" s="139"/>
      <c r="J5" s="139"/>
      <c r="K5" s="139"/>
      <c r="L5" s="140"/>
      <c r="M5" s="181"/>
      <c r="N5" s="181"/>
      <c r="O5" s="182"/>
    </row>
    <row r="6" spans="1:22" ht="16.5" customHeight="1">
      <c r="A6" s="119"/>
      <c r="B6" s="136"/>
      <c r="C6" s="185"/>
      <c r="D6" s="186"/>
      <c r="E6" s="189"/>
      <c r="F6" s="190"/>
      <c r="G6" s="138" t="s">
        <v>51</v>
      </c>
      <c r="H6" s="140"/>
      <c r="I6" s="138" t="s">
        <v>313</v>
      </c>
      <c r="J6" s="140"/>
      <c r="K6" s="138" t="s">
        <v>11</v>
      </c>
      <c r="L6" s="140"/>
      <c r="M6" s="181"/>
      <c r="N6" s="181"/>
      <c r="O6" s="182"/>
    </row>
    <row r="7" spans="1:22" ht="17.25" customHeight="1">
      <c r="A7" s="120"/>
      <c r="B7" s="137"/>
      <c r="C7" s="49">
        <v>2018</v>
      </c>
      <c r="D7" s="48">
        <v>2019</v>
      </c>
      <c r="E7" s="49">
        <v>2018</v>
      </c>
      <c r="F7" s="48">
        <v>2019</v>
      </c>
      <c r="G7" s="49">
        <v>2018</v>
      </c>
      <c r="H7" s="48">
        <v>2019</v>
      </c>
      <c r="I7" s="49">
        <v>2018</v>
      </c>
      <c r="J7" s="48">
        <v>2019</v>
      </c>
      <c r="K7" s="49">
        <v>2018</v>
      </c>
      <c r="L7" s="48">
        <v>2019</v>
      </c>
      <c r="M7" s="181"/>
      <c r="N7" s="181"/>
      <c r="O7" s="182"/>
    </row>
    <row r="8" spans="1:22" ht="15">
      <c r="A8" s="26">
        <v>1</v>
      </c>
      <c r="B8" s="21" t="s">
        <v>353</v>
      </c>
      <c r="C8" s="21">
        <v>137</v>
      </c>
      <c r="D8" s="48">
        <v>147</v>
      </c>
      <c r="E8" s="48">
        <v>32007</v>
      </c>
      <c r="F8" s="48">
        <v>28299</v>
      </c>
      <c r="G8" s="48">
        <v>23698</v>
      </c>
      <c r="H8" s="48">
        <v>22787</v>
      </c>
      <c r="I8" s="48">
        <v>3530</v>
      </c>
      <c r="J8" s="48">
        <v>2516</v>
      </c>
      <c r="K8" s="48">
        <v>27228</v>
      </c>
      <c r="L8" s="48">
        <v>25303</v>
      </c>
      <c r="M8" s="10"/>
      <c r="N8" s="10"/>
      <c r="O8" s="10"/>
    </row>
    <row r="9" spans="1:22" ht="15">
      <c r="A9" s="26"/>
      <c r="B9" s="21"/>
      <c r="C9" s="21"/>
      <c r="D9" s="30"/>
      <c r="E9" s="48"/>
      <c r="F9" s="26"/>
      <c r="G9" s="48"/>
      <c r="H9" s="26"/>
      <c r="I9" s="48"/>
      <c r="J9" s="26"/>
      <c r="K9" s="48"/>
      <c r="L9" s="30"/>
      <c r="M9" s="10"/>
      <c r="N9" s="10"/>
      <c r="O9" s="10"/>
    </row>
    <row r="10" spans="1:22" ht="15">
      <c r="A10" s="26"/>
      <c r="B10" s="21"/>
      <c r="C10" s="21"/>
      <c r="D10" s="30"/>
      <c r="E10" s="48"/>
      <c r="F10" s="26"/>
      <c r="G10" s="48"/>
      <c r="H10" s="26"/>
      <c r="I10" s="48"/>
      <c r="J10" s="26"/>
      <c r="K10" s="48"/>
      <c r="L10" s="30"/>
      <c r="M10" s="10"/>
      <c r="N10" s="10"/>
      <c r="O10" s="10"/>
    </row>
    <row r="11" spans="1:22" ht="15">
      <c r="A11" s="26"/>
      <c r="B11" s="21"/>
      <c r="C11" s="21"/>
      <c r="D11" s="30"/>
      <c r="E11" s="48"/>
      <c r="F11" s="26"/>
      <c r="G11" s="48"/>
      <c r="H11" s="26"/>
      <c r="I11" s="48"/>
      <c r="J11" s="26"/>
      <c r="K11" s="48"/>
      <c r="L11" s="30"/>
      <c r="M11" s="10"/>
      <c r="N11" s="10"/>
      <c r="O11" s="10"/>
    </row>
    <row r="12" spans="1:22" ht="15">
      <c r="A12" s="26"/>
      <c r="B12" s="21"/>
      <c r="C12" s="21"/>
      <c r="D12" s="30"/>
      <c r="E12" s="48"/>
      <c r="F12" s="26"/>
      <c r="G12" s="48"/>
      <c r="H12" s="26"/>
      <c r="I12" s="48"/>
      <c r="J12" s="26"/>
      <c r="K12" s="48"/>
      <c r="L12" s="30"/>
      <c r="M12" s="10"/>
      <c r="N12" s="10"/>
      <c r="O12" s="10"/>
    </row>
    <row r="13" spans="1:22" ht="15">
      <c r="A13" s="26"/>
      <c r="B13" s="21"/>
      <c r="C13" s="21"/>
      <c r="D13" s="30"/>
      <c r="E13" s="48"/>
      <c r="F13" s="26"/>
      <c r="G13" s="48"/>
      <c r="H13" s="26"/>
      <c r="I13" s="48"/>
      <c r="J13" s="26"/>
      <c r="K13" s="48"/>
      <c r="L13" s="30"/>
      <c r="M13" s="10"/>
      <c r="N13" s="10"/>
      <c r="O13" s="10"/>
    </row>
    <row r="14" spans="1:22" ht="15">
      <c r="A14" s="26"/>
      <c r="B14" s="21"/>
      <c r="C14" s="21"/>
      <c r="D14" s="30"/>
      <c r="E14" s="48"/>
      <c r="F14" s="26"/>
      <c r="G14" s="48"/>
      <c r="H14" s="26"/>
      <c r="I14" s="48"/>
      <c r="J14" s="26"/>
      <c r="K14" s="48"/>
      <c r="L14" s="30"/>
      <c r="M14" s="10"/>
      <c r="N14" s="10"/>
      <c r="O14" s="10"/>
    </row>
    <row r="15" spans="1:22" ht="15">
      <c r="A15" s="26"/>
      <c r="B15" s="21"/>
      <c r="C15" s="21"/>
      <c r="D15" s="30"/>
      <c r="E15" s="48"/>
      <c r="F15" s="26"/>
      <c r="G15" s="48"/>
      <c r="H15" s="26"/>
      <c r="I15" s="48"/>
      <c r="J15" s="26"/>
      <c r="K15" s="48"/>
      <c r="L15" s="30"/>
      <c r="M15" s="10"/>
      <c r="N15" s="10"/>
      <c r="O15" s="10"/>
    </row>
    <row r="16" spans="1:22" ht="15">
      <c r="A16" s="26"/>
      <c r="B16" s="21"/>
      <c r="C16" s="21"/>
      <c r="D16" s="30"/>
      <c r="E16" s="48"/>
      <c r="F16" s="26"/>
      <c r="G16" s="48"/>
      <c r="H16" s="26"/>
      <c r="I16" s="48"/>
      <c r="J16" s="26"/>
      <c r="K16" s="48"/>
      <c r="L16" s="30"/>
      <c r="M16" s="10"/>
      <c r="N16" s="10"/>
      <c r="O16" s="10"/>
    </row>
    <row r="17" spans="1:15" ht="15">
      <c r="A17" s="26"/>
      <c r="B17" s="21"/>
      <c r="C17" s="21"/>
      <c r="D17" s="30"/>
      <c r="E17" s="48"/>
      <c r="F17" s="26"/>
      <c r="G17" s="48"/>
      <c r="H17" s="26"/>
      <c r="I17" s="48"/>
      <c r="J17" s="26"/>
      <c r="K17" s="48"/>
      <c r="L17" s="30"/>
      <c r="M17" s="10"/>
      <c r="N17" s="10"/>
      <c r="O17" s="10"/>
    </row>
    <row r="18" spans="1:15" ht="15">
      <c r="A18" s="172" t="s">
        <v>132</v>
      </c>
      <c r="B18" s="174"/>
      <c r="C18" s="52">
        <f>SUM(C8:C17)</f>
        <v>137</v>
      </c>
      <c r="D18" s="99">
        <f t="shared" ref="D18:L18" si="0">SUM(D8:D17)</f>
        <v>147</v>
      </c>
      <c r="E18" s="99">
        <f t="shared" si="0"/>
        <v>32007</v>
      </c>
      <c r="F18" s="99">
        <f t="shared" si="0"/>
        <v>28299</v>
      </c>
      <c r="G18" s="99">
        <f t="shared" si="0"/>
        <v>23698</v>
      </c>
      <c r="H18" s="99">
        <f t="shared" si="0"/>
        <v>22787</v>
      </c>
      <c r="I18" s="99">
        <f t="shared" si="0"/>
        <v>3530</v>
      </c>
      <c r="J18" s="99">
        <f t="shared" si="0"/>
        <v>2516</v>
      </c>
      <c r="K18" s="99">
        <f t="shared" si="0"/>
        <v>27228</v>
      </c>
      <c r="L18" s="99">
        <f t="shared" si="0"/>
        <v>25303</v>
      </c>
    </row>
  </sheetData>
  <mergeCells count="13">
    <mergeCell ref="A3:L4"/>
    <mergeCell ref="A18:B18"/>
    <mergeCell ref="M5:M7"/>
    <mergeCell ref="N5:N7"/>
    <mergeCell ref="O5:O7"/>
    <mergeCell ref="B5:B7"/>
    <mergeCell ref="A5:A7"/>
    <mergeCell ref="G5:L5"/>
    <mergeCell ref="C5:D6"/>
    <mergeCell ref="E5:F6"/>
    <mergeCell ref="G6:H6"/>
    <mergeCell ref="I6:J6"/>
    <mergeCell ref="K6:L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M18"/>
  <sheetViews>
    <sheetView workbookViewId="0">
      <selection activeCell="C18" sqref="C18:K18"/>
    </sheetView>
  </sheetViews>
  <sheetFormatPr defaultColWidth="9.140625" defaultRowHeight="14.25"/>
  <cols>
    <col min="1" max="1" width="6.42578125" style="6" customWidth="1"/>
    <col min="2" max="2" width="11.5703125" style="6" customWidth="1"/>
    <col min="3" max="3" width="10.85546875" style="6" customWidth="1"/>
    <col min="4" max="4" width="11.28515625" style="6" customWidth="1"/>
    <col min="5" max="5" width="11.140625" style="6" customWidth="1"/>
    <col min="6" max="6" width="11" style="6" customWidth="1"/>
    <col min="7" max="7" width="10.140625" style="6" customWidth="1"/>
    <col min="8" max="8" width="13.7109375" style="6" customWidth="1"/>
    <col min="9" max="9" width="13.5703125" style="6" customWidth="1"/>
    <col min="10" max="10" width="15.28515625" style="6" customWidth="1"/>
    <col min="11" max="11" width="13.5703125" style="6" customWidth="1"/>
    <col min="12" max="16384" width="9.140625" style="6"/>
  </cols>
  <sheetData>
    <row r="2" spans="1:13">
      <c r="K2" s="6">
        <v>12</v>
      </c>
    </row>
    <row r="4" spans="1:13" ht="18">
      <c r="A4" s="168" t="s">
        <v>181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7" spans="1:13" ht="17.45" customHeight="1">
      <c r="A7" s="118" t="s">
        <v>0</v>
      </c>
      <c r="B7" s="135" t="s">
        <v>129</v>
      </c>
      <c r="C7" s="118" t="s">
        <v>53</v>
      </c>
      <c r="D7" s="138" t="s">
        <v>167</v>
      </c>
      <c r="E7" s="139"/>
      <c r="F7" s="139"/>
      <c r="G7" s="140"/>
      <c r="H7" s="118" t="s">
        <v>110</v>
      </c>
      <c r="I7" s="118" t="s">
        <v>111</v>
      </c>
      <c r="J7" s="118" t="s">
        <v>166</v>
      </c>
      <c r="K7" s="118" t="s">
        <v>112</v>
      </c>
    </row>
    <row r="8" spans="1:13" ht="15">
      <c r="A8" s="120"/>
      <c r="B8" s="137"/>
      <c r="C8" s="120"/>
      <c r="D8" s="54" t="s">
        <v>168</v>
      </c>
      <c r="E8" s="54" t="s">
        <v>171</v>
      </c>
      <c r="F8" s="54" t="s">
        <v>170</v>
      </c>
      <c r="G8" s="54" t="s">
        <v>169</v>
      </c>
      <c r="H8" s="120"/>
      <c r="I8" s="120"/>
      <c r="J8" s="120"/>
      <c r="K8" s="120"/>
    </row>
    <row r="9" spans="1:13" ht="15">
      <c r="A9" s="30">
        <v>1</v>
      </c>
      <c r="B9" s="21" t="s">
        <v>353</v>
      </c>
      <c r="C9" s="30">
        <v>147</v>
      </c>
      <c r="D9" s="54">
        <v>24</v>
      </c>
      <c r="E9" s="54">
        <v>112</v>
      </c>
      <c r="F9" s="54">
        <v>9</v>
      </c>
      <c r="G9" s="54">
        <v>2</v>
      </c>
      <c r="H9" s="30">
        <v>147</v>
      </c>
      <c r="I9" s="30">
        <v>147</v>
      </c>
      <c r="J9" s="54">
        <v>0</v>
      </c>
      <c r="K9" s="30">
        <v>147</v>
      </c>
    </row>
    <row r="10" spans="1:13" ht="15">
      <c r="A10" s="30"/>
      <c r="B10" s="21"/>
      <c r="C10" s="30"/>
      <c r="D10" s="54"/>
      <c r="E10" s="54"/>
      <c r="F10" s="54"/>
      <c r="G10" s="54"/>
      <c r="H10" s="30"/>
      <c r="I10" s="30"/>
      <c r="J10" s="54"/>
      <c r="K10" s="30"/>
    </row>
    <row r="11" spans="1:13" ht="15">
      <c r="A11" s="30"/>
      <c r="B11" s="21"/>
      <c r="C11" s="30"/>
      <c r="D11" s="54"/>
      <c r="E11" s="54"/>
      <c r="F11" s="54"/>
      <c r="G11" s="54"/>
      <c r="H11" s="30"/>
      <c r="I11" s="30"/>
      <c r="J11" s="54"/>
      <c r="K11" s="30"/>
    </row>
    <row r="12" spans="1:13" ht="15">
      <c r="A12" s="30"/>
      <c r="B12" s="21"/>
      <c r="C12" s="30"/>
      <c r="D12" s="54"/>
      <c r="E12" s="54"/>
      <c r="F12" s="54"/>
      <c r="G12" s="54"/>
      <c r="H12" s="30"/>
      <c r="I12" s="30"/>
      <c r="J12" s="54"/>
      <c r="K12" s="30"/>
    </row>
    <row r="13" spans="1:13" ht="15">
      <c r="A13" s="30"/>
      <c r="B13" s="21"/>
      <c r="C13" s="30"/>
      <c r="D13" s="54"/>
      <c r="E13" s="54"/>
      <c r="F13" s="54"/>
      <c r="G13" s="54"/>
      <c r="H13" s="30"/>
      <c r="I13" s="30"/>
      <c r="J13" s="54"/>
      <c r="K13" s="30"/>
    </row>
    <row r="14" spans="1:13" ht="15">
      <c r="A14" s="30"/>
      <c r="B14" s="21"/>
      <c r="C14" s="30"/>
      <c r="D14" s="54"/>
      <c r="E14" s="54"/>
      <c r="F14" s="54"/>
      <c r="G14" s="54"/>
      <c r="H14" s="30"/>
      <c r="I14" s="30"/>
      <c r="J14" s="54"/>
      <c r="K14" s="30"/>
    </row>
    <row r="15" spans="1:13" ht="15">
      <c r="A15" s="30"/>
      <c r="B15" s="21"/>
      <c r="C15" s="30"/>
      <c r="D15" s="54"/>
      <c r="E15" s="54"/>
      <c r="F15" s="54"/>
      <c r="G15" s="54"/>
      <c r="H15" s="30"/>
      <c r="I15" s="30"/>
      <c r="J15" s="54"/>
      <c r="K15" s="30"/>
      <c r="M15" s="6" t="s">
        <v>23</v>
      </c>
    </row>
    <row r="16" spans="1:13" ht="15">
      <c r="A16" s="30"/>
      <c r="B16" s="21"/>
      <c r="C16" s="30"/>
      <c r="D16" s="54"/>
      <c r="E16" s="54"/>
      <c r="F16" s="54"/>
      <c r="G16" s="54"/>
      <c r="H16" s="30"/>
      <c r="I16" s="30"/>
      <c r="J16" s="54"/>
      <c r="K16" s="30"/>
    </row>
    <row r="17" spans="1:11" ht="15">
      <c r="A17" s="30"/>
      <c r="B17" s="21"/>
      <c r="C17" s="30"/>
      <c r="D17" s="54"/>
      <c r="E17" s="54"/>
      <c r="F17" s="54"/>
      <c r="G17" s="54"/>
      <c r="H17" s="30"/>
      <c r="I17" s="30"/>
      <c r="J17" s="54"/>
      <c r="K17" s="30"/>
    </row>
    <row r="18" spans="1:11" ht="15">
      <c r="A18" s="172" t="s">
        <v>132</v>
      </c>
      <c r="B18" s="174"/>
      <c r="C18" s="89">
        <v>147</v>
      </c>
      <c r="D18" s="89">
        <v>24</v>
      </c>
      <c r="E18" s="89">
        <v>112</v>
      </c>
      <c r="F18" s="89">
        <v>9</v>
      </c>
      <c r="G18" s="89">
        <v>2</v>
      </c>
      <c r="H18" s="89">
        <v>147</v>
      </c>
      <c r="I18" s="89">
        <v>147</v>
      </c>
      <c r="J18" s="89">
        <v>0</v>
      </c>
      <c r="K18" s="89">
        <v>147</v>
      </c>
    </row>
  </sheetData>
  <mergeCells count="10">
    <mergeCell ref="A4:K4"/>
    <mergeCell ref="A18:B18"/>
    <mergeCell ref="D7:G7"/>
    <mergeCell ref="A7:A8"/>
    <mergeCell ref="B7:B8"/>
    <mergeCell ref="C7:C8"/>
    <mergeCell ref="H7:H8"/>
    <mergeCell ref="I7:I8"/>
    <mergeCell ref="K7:K8"/>
    <mergeCell ref="J7:J8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E4" sqref="E4:F4"/>
    </sheetView>
  </sheetViews>
  <sheetFormatPr defaultColWidth="9.140625" defaultRowHeight="14.25"/>
  <cols>
    <col min="1" max="1" width="3.85546875" style="6" customWidth="1"/>
    <col min="2" max="2" width="9.85546875" style="6" customWidth="1"/>
    <col min="3" max="3" width="8.42578125" style="6" customWidth="1"/>
    <col min="4" max="4" width="10.28515625" style="6" customWidth="1"/>
    <col min="5" max="5" width="6.7109375" style="6" customWidth="1"/>
    <col min="6" max="6" width="7.7109375" style="6" customWidth="1"/>
    <col min="7" max="7" width="9.140625" style="6" customWidth="1"/>
    <col min="8" max="8" width="8.5703125" style="6" customWidth="1"/>
    <col min="9" max="9" width="12.28515625" style="6" customWidth="1"/>
    <col min="10" max="10" width="14.140625" style="6" customWidth="1"/>
    <col min="11" max="11" width="11" style="6" customWidth="1"/>
    <col min="12" max="12" width="9.140625" style="6"/>
    <col min="13" max="13" width="10.5703125" style="6" customWidth="1"/>
    <col min="14" max="16384" width="9.140625" style="6"/>
  </cols>
  <sheetData>
    <row r="1" spans="1:13">
      <c r="M1" s="64">
        <v>13</v>
      </c>
    </row>
    <row r="2" spans="1:13" ht="13.9" customHeight="1">
      <c r="A2" s="194" t="s">
        <v>314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19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32.450000000000003" customHeight="1">
      <c r="A4" s="188" t="s">
        <v>0</v>
      </c>
      <c r="B4" s="118" t="s">
        <v>129</v>
      </c>
      <c r="C4" s="118" t="s">
        <v>172</v>
      </c>
      <c r="D4" s="118" t="s">
        <v>58</v>
      </c>
      <c r="E4" s="187" t="s">
        <v>173</v>
      </c>
      <c r="F4" s="188"/>
      <c r="G4" s="187" t="s">
        <v>109</v>
      </c>
      <c r="H4" s="188"/>
      <c r="I4" s="118" t="s">
        <v>176</v>
      </c>
      <c r="J4" s="191" t="s">
        <v>177</v>
      </c>
      <c r="K4" s="118" t="s">
        <v>178</v>
      </c>
      <c r="L4" s="118" t="s">
        <v>179</v>
      </c>
      <c r="M4" s="176" t="s">
        <v>180</v>
      </c>
    </row>
    <row r="5" spans="1:13" ht="18" hidden="1" customHeight="1">
      <c r="A5" s="196"/>
      <c r="B5" s="119"/>
      <c r="C5" s="119"/>
      <c r="D5" s="119"/>
      <c r="E5" s="53"/>
      <c r="F5" s="55"/>
      <c r="G5" s="189"/>
      <c r="H5" s="190"/>
      <c r="I5" s="119"/>
      <c r="J5" s="192"/>
      <c r="K5" s="119"/>
      <c r="L5" s="119"/>
      <c r="M5" s="195"/>
    </row>
    <row r="6" spans="1:13" ht="45.6" customHeight="1">
      <c r="A6" s="190"/>
      <c r="B6" s="120"/>
      <c r="C6" s="120"/>
      <c r="D6" s="120"/>
      <c r="E6" s="63" t="s">
        <v>174</v>
      </c>
      <c r="F6" s="63" t="s">
        <v>175</v>
      </c>
      <c r="G6" s="63" t="s">
        <v>174</v>
      </c>
      <c r="H6" s="63" t="s">
        <v>175</v>
      </c>
      <c r="I6" s="120"/>
      <c r="J6" s="193"/>
      <c r="K6" s="120"/>
      <c r="L6" s="120"/>
      <c r="M6" s="177"/>
    </row>
    <row r="7" spans="1:13" ht="15">
      <c r="A7" s="30">
        <v>1</v>
      </c>
      <c r="B7" s="21" t="s">
        <v>353</v>
      </c>
      <c r="C7" s="30">
        <v>226</v>
      </c>
      <c r="D7" s="54">
        <v>147</v>
      </c>
      <c r="E7" s="54">
        <v>147</v>
      </c>
      <c r="F7" s="30">
        <v>21</v>
      </c>
      <c r="G7" s="54">
        <v>6300</v>
      </c>
      <c r="H7" s="48">
        <v>1200</v>
      </c>
      <c r="I7" s="48">
        <v>80</v>
      </c>
      <c r="J7" s="57">
        <v>80</v>
      </c>
      <c r="K7" s="61">
        <v>80</v>
      </c>
      <c r="L7" s="61">
        <v>0</v>
      </c>
      <c r="M7" s="61">
        <v>67</v>
      </c>
    </row>
    <row r="8" spans="1:13" ht="15">
      <c r="A8" s="30"/>
      <c r="B8" s="21"/>
      <c r="C8" s="30"/>
      <c r="D8" s="54"/>
      <c r="E8" s="54"/>
      <c r="F8" s="30"/>
      <c r="G8" s="54"/>
      <c r="H8" s="48"/>
      <c r="I8" s="48"/>
      <c r="J8" s="57"/>
      <c r="K8" s="61"/>
      <c r="L8" s="61"/>
      <c r="M8" s="61"/>
    </row>
    <row r="9" spans="1:13" ht="15">
      <c r="A9" s="30"/>
      <c r="B9" s="21"/>
      <c r="C9" s="30"/>
      <c r="D9" s="54"/>
      <c r="E9" s="54"/>
      <c r="F9" s="30"/>
      <c r="G9" s="54"/>
      <c r="H9" s="48"/>
      <c r="I9" s="48"/>
      <c r="J9" s="57"/>
      <c r="K9" s="61"/>
      <c r="L9" s="61"/>
      <c r="M9" s="61"/>
    </row>
    <row r="10" spans="1:13" ht="15">
      <c r="A10" s="30"/>
      <c r="B10" s="21"/>
      <c r="C10" s="30"/>
      <c r="D10" s="54"/>
      <c r="E10" s="54"/>
      <c r="F10" s="30"/>
      <c r="G10" s="54"/>
      <c r="H10" s="48"/>
      <c r="I10" s="48"/>
      <c r="J10" s="57"/>
      <c r="K10" s="61"/>
      <c r="L10" s="61"/>
      <c r="M10" s="61"/>
    </row>
    <row r="11" spans="1:13" ht="15">
      <c r="A11" s="30"/>
      <c r="B11" s="21"/>
      <c r="C11" s="30"/>
      <c r="D11" s="54"/>
      <c r="E11" s="54"/>
      <c r="F11" s="30"/>
      <c r="G11" s="54"/>
      <c r="H11" s="48"/>
      <c r="I11" s="48"/>
      <c r="J11" s="57"/>
      <c r="K11" s="61"/>
      <c r="L11" s="61"/>
      <c r="M11" s="61"/>
    </row>
    <row r="12" spans="1:13" ht="15">
      <c r="A12" s="30"/>
      <c r="B12" s="21"/>
      <c r="C12" s="30"/>
      <c r="D12" s="54"/>
      <c r="E12" s="54"/>
      <c r="F12" s="30"/>
      <c r="G12" s="54"/>
      <c r="H12" s="48"/>
      <c r="I12" s="48"/>
      <c r="J12" s="57"/>
      <c r="K12" s="61"/>
      <c r="L12" s="61"/>
      <c r="M12" s="61"/>
    </row>
    <row r="13" spans="1:13" ht="15">
      <c r="A13" s="30"/>
      <c r="B13" s="21"/>
      <c r="C13" s="30"/>
      <c r="D13" s="54"/>
      <c r="E13" s="54"/>
      <c r="F13" s="30"/>
      <c r="G13" s="54"/>
      <c r="H13" s="48"/>
      <c r="I13" s="48"/>
      <c r="J13" s="57"/>
      <c r="K13" s="61"/>
      <c r="L13" s="61"/>
      <c r="M13" s="61"/>
    </row>
    <row r="14" spans="1:13" ht="15">
      <c r="A14" s="30"/>
      <c r="B14" s="21"/>
      <c r="C14" s="30"/>
      <c r="D14" s="54"/>
      <c r="E14" s="54"/>
      <c r="F14" s="30"/>
      <c r="G14" s="54"/>
      <c r="H14" s="48"/>
      <c r="I14" s="48"/>
      <c r="J14" s="57"/>
      <c r="K14" s="61"/>
      <c r="L14" s="61"/>
      <c r="M14" s="61"/>
    </row>
    <row r="15" spans="1:13" ht="15">
      <c r="A15" s="30"/>
      <c r="B15" s="21"/>
      <c r="C15" s="30"/>
      <c r="D15" s="54"/>
      <c r="E15" s="54"/>
      <c r="F15" s="30"/>
      <c r="G15" s="54"/>
      <c r="H15" s="48"/>
      <c r="I15" s="48"/>
      <c r="J15" s="57"/>
      <c r="K15" s="61"/>
      <c r="L15" s="61"/>
      <c r="M15" s="61"/>
    </row>
    <row r="16" spans="1:13" ht="15">
      <c r="A16" s="30"/>
      <c r="B16" s="62"/>
      <c r="C16" s="30"/>
      <c r="D16" s="54"/>
      <c r="E16" s="54"/>
      <c r="F16" s="30"/>
      <c r="G16" s="54"/>
      <c r="H16" s="48"/>
      <c r="I16" s="48"/>
      <c r="J16" s="57"/>
      <c r="K16" s="61"/>
      <c r="L16" s="61"/>
      <c r="M16" s="61"/>
    </row>
    <row r="17" spans="1:13" ht="15">
      <c r="A17" s="162" t="s">
        <v>130</v>
      </c>
      <c r="B17" s="162"/>
      <c r="C17" s="89">
        <f>SUM(C7:C16)</f>
        <v>226</v>
      </c>
      <c r="D17" s="109">
        <f t="shared" ref="D17:M17" si="0">SUM(D7:D16)</f>
        <v>147</v>
      </c>
      <c r="E17" s="109">
        <f t="shared" si="0"/>
        <v>147</v>
      </c>
      <c r="F17" s="109">
        <f t="shared" si="0"/>
        <v>21</v>
      </c>
      <c r="G17" s="109">
        <f t="shared" si="0"/>
        <v>6300</v>
      </c>
      <c r="H17" s="109">
        <f t="shared" si="0"/>
        <v>1200</v>
      </c>
      <c r="I17" s="109">
        <f t="shared" si="0"/>
        <v>80</v>
      </c>
      <c r="J17" s="109">
        <f t="shared" si="0"/>
        <v>80</v>
      </c>
      <c r="K17" s="109">
        <f t="shared" si="0"/>
        <v>80</v>
      </c>
      <c r="L17" s="109">
        <f t="shared" si="0"/>
        <v>0</v>
      </c>
      <c r="M17" s="109">
        <f t="shared" si="0"/>
        <v>67</v>
      </c>
    </row>
  </sheetData>
  <mergeCells count="13">
    <mergeCell ref="A17:B17"/>
    <mergeCell ref="D4:D6"/>
    <mergeCell ref="B4:B6"/>
    <mergeCell ref="C4:C6"/>
    <mergeCell ref="A4:A6"/>
    <mergeCell ref="E4:F4"/>
    <mergeCell ref="G4:H5"/>
    <mergeCell ref="I4:I6"/>
    <mergeCell ref="J4:J6"/>
    <mergeCell ref="A2:M3"/>
    <mergeCell ref="K4:K6"/>
    <mergeCell ref="L4:L6"/>
    <mergeCell ref="M4:M6"/>
  </mergeCells>
  <pageMargins left="1.45" right="0.57999999999999996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18"/>
  <sheetViews>
    <sheetView workbookViewId="0">
      <selection activeCell="G7" sqref="G7"/>
    </sheetView>
  </sheetViews>
  <sheetFormatPr defaultRowHeight="15"/>
  <cols>
    <col min="3" max="3" width="13.28515625" customWidth="1"/>
    <col min="4" max="4" width="14.85546875" customWidth="1"/>
    <col min="5" max="5" width="13.140625" customWidth="1"/>
    <col min="6" max="6" width="14.28515625" customWidth="1"/>
    <col min="7" max="7" width="13" customWidth="1"/>
    <col min="8" max="8" width="14.140625" customWidth="1"/>
    <col min="9" max="9" width="11.85546875" customWidth="1"/>
    <col min="10" max="10" width="16.42578125" customWidth="1"/>
  </cols>
  <sheetData>
    <row r="3" spans="1:10">
      <c r="J3" s="6">
        <v>14</v>
      </c>
    </row>
    <row r="4" spans="1:10">
      <c r="A4" s="194" t="s">
        <v>182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ht="19.5" customHeight="1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0" ht="20.25" customHeight="1">
      <c r="A6" s="149" t="s">
        <v>0</v>
      </c>
      <c r="B6" s="151" t="s">
        <v>1</v>
      </c>
      <c r="C6" s="151" t="s">
        <v>105</v>
      </c>
      <c r="D6" s="151"/>
      <c r="E6" s="151"/>
      <c r="F6" s="151"/>
      <c r="G6" s="151"/>
      <c r="H6" s="151"/>
      <c r="I6" s="151" t="s">
        <v>11</v>
      </c>
      <c r="J6" s="151"/>
    </row>
    <row r="7" spans="1:10" ht="60">
      <c r="A7" s="149"/>
      <c r="B7" s="151"/>
      <c r="C7" s="31" t="s">
        <v>99</v>
      </c>
      <c r="D7" s="31" t="s">
        <v>100</v>
      </c>
      <c r="E7" s="31" t="s">
        <v>101</v>
      </c>
      <c r="F7" s="31" t="s">
        <v>102</v>
      </c>
      <c r="G7" s="31" t="s">
        <v>103</v>
      </c>
      <c r="H7" s="31" t="s">
        <v>104</v>
      </c>
      <c r="I7" s="56" t="s">
        <v>183</v>
      </c>
      <c r="J7" s="31" t="s">
        <v>106</v>
      </c>
    </row>
    <row r="8" spans="1:10" ht="15.75">
      <c r="A8" s="30">
        <v>1</v>
      </c>
      <c r="B8" s="21" t="s">
        <v>353</v>
      </c>
      <c r="C8" s="30">
        <v>1</v>
      </c>
      <c r="D8" s="30">
        <v>85</v>
      </c>
      <c r="E8" s="30">
        <v>1</v>
      </c>
      <c r="F8" s="30">
        <v>98</v>
      </c>
      <c r="G8" s="30">
        <v>1</v>
      </c>
      <c r="H8" s="30">
        <v>47</v>
      </c>
      <c r="I8" s="30">
        <v>1</v>
      </c>
      <c r="J8" s="30">
        <v>230</v>
      </c>
    </row>
    <row r="9" spans="1:10" ht="15.75">
      <c r="A9" s="30"/>
      <c r="B9" s="21"/>
      <c r="C9" s="30"/>
      <c r="D9" s="30"/>
      <c r="E9" s="30"/>
      <c r="F9" s="30"/>
      <c r="G9" s="30"/>
      <c r="H9" s="30"/>
      <c r="I9" s="30"/>
      <c r="J9" s="30"/>
    </row>
    <row r="10" spans="1:10" ht="15.75">
      <c r="A10" s="30"/>
      <c r="B10" s="21"/>
      <c r="C10" s="30"/>
      <c r="D10" s="30"/>
      <c r="E10" s="30"/>
      <c r="F10" s="30"/>
      <c r="G10" s="30"/>
      <c r="H10" s="30"/>
      <c r="I10" s="30"/>
      <c r="J10" s="30"/>
    </row>
    <row r="11" spans="1:10" ht="15.75">
      <c r="A11" s="30"/>
      <c r="B11" s="21"/>
      <c r="C11" s="30"/>
      <c r="D11" s="30"/>
      <c r="E11" s="30"/>
      <c r="F11" s="30"/>
      <c r="G11" s="30"/>
      <c r="H11" s="30"/>
      <c r="I11" s="30"/>
      <c r="J11" s="30"/>
    </row>
    <row r="12" spans="1:10" ht="15.75">
      <c r="A12" s="30"/>
      <c r="B12" s="21"/>
      <c r="C12" s="30"/>
      <c r="D12" s="30"/>
      <c r="E12" s="30"/>
      <c r="F12" s="30"/>
      <c r="G12" s="30"/>
      <c r="H12" s="30"/>
      <c r="I12" s="30"/>
      <c r="J12" s="30"/>
    </row>
    <row r="13" spans="1:10" ht="15.75">
      <c r="A13" s="30"/>
      <c r="B13" s="21"/>
      <c r="C13" s="30"/>
      <c r="D13" s="30"/>
      <c r="E13" s="30"/>
      <c r="F13" s="30"/>
      <c r="G13" s="30"/>
      <c r="H13" s="30"/>
      <c r="I13" s="30"/>
      <c r="J13" s="30"/>
    </row>
    <row r="14" spans="1:10" ht="15.75">
      <c r="A14" s="30"/>
      <c r="B14" s="21"/>
      <c r="C14" s="30"/>
      <c r="D14" s="30"/>
      <c r="E14" s="30"/>
      <c r="F14" s="30"/>
      <c r="G14" s="30"/>
      <c r="H14" s="30"/>
      <c r="I14" s="30"/>
      <c r="J14" s="30"/>
    </row>
    <row r="15" spans="1:10" ht="15.75">
      <c r="A15" s="30"/>
      <c r="B15" s="21"/>
      <c r="C15" s="30"/>
      <c r="D15" s="30"/>
      <c r="E15" s="30"/>
      <c r="F15" s="30"/>
      <c r="G15" s="30"/>
      <c r="H15" s="30"/>
      <c r="I15" s="30"/>
      <c r="J15" s="30"/>
    </row>
    <row r="16" spans="1:10" ht="15.75">
      <c r="A16" s="30"/>
      <c r="B16" s="21"/>
      <c r="C16" s="30"/>
      <c r="D16" s="30"/>
      <c r="E16" s="30"/>
      <c r="F16" s="30"/>
      <c r="G16" s="30"/>
      <c r="H16" s="30"/>
      <c r="I16" s="30"/>
      <c r="J16" s="30"/>
    </row>
    <row r="17" spans="1:10" ht="15.75">
      <c r="A17" s="30"/>
      <c r="B17" s="21"/>
      <c r="C17" s="30"/>
      <c r="D17" s="30"/>
      <c r="E17" s="30"/>
      <c r="F17" s="30"/>
      <c r="G17" s="30"/>
      <c r="H17" s="30"/>
      <c r="I17" s="30"/>
      <c r="J17" s="30"/>
    </row>
    <row r="18" spans="1:10" ht="15.75">
      <c r="A18" s="172" t="s">
        <v>132</v>
      </c>
      <c r="B18" s="174"/>
      <c r="C18" s="29">
        <f>SUM(C8:C17)</f>
        <v>1</v>
      </c>
      <c r="D18" s="29">
        <f t="shared" ref="D18:J18" si="0">SUM(D8:D17)</f>
        <v>85</v>
      </c>
      <c r="E18" s="29">
        <f t="shared" si="0"/>
        <v>1</v>
      </c>
      <c r="F18" s="29">
        <f t="shared" si="0"/>
        <v>98</v>
      </c>
      <c r="G18" s="29">
        <f t="shared" si="0"/>
        <v>1</v>
      </c>
      <c r="H18" s="29">
        <f t="shared" si="0"/>
        <v>47</v>
      </c>
      <c r="I18" s="29">
        <f t="shared" si="0"/>
        <v>1</v>
      </c>
      <c r="J18" s="29">
        <f t="shared" si="0"/>
        <v>230</v>
      </c>
    </row>
  </sheetData>
  <mergeCells count="6">
    <mergeCell ref="A4:J5"/>
    <mergeCell ref="A18:B18"/>
    <mergeCell ref="C6:H6"/>
    <mergeCell ref="I6:J6"/>
    <mergeCell ref="A6:A7"/>
    <mergeCell ref="B6:B7"/>
  </mergeCells>
  <pageMargins left="0.7" right="0.7" top="0.75" bottom="0.75" header="0.3" footer="0.3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W18"/>
  <sheetViews>
    <sheetView topLeftCell="A4" workbookViewId="0">
      <selection activeCell="K7" sqref="K7"/>
    </sheetView>
  </sheetViews>
  <sheetFormatPr defaultColWidth="9.140625" defaultRowHeight="14.25"/>
  <cols>
    <col min="1" max="1" width="5.42578125" style="6" customWidth="1"/>
    <col min="2" max="2" width="7.7109375" style="6" customWidth="1"/>
    <col min="3" max="3" width="7.28515625" style="6" customWidth="1"/>
    <col min="4" max="4" width="7.140625" style="6" customWidth="1"/>
    <col min="5" max="6" width="5.5703125" style="6" customWidth="1"/>
    <col min="7" max="7" width="4.5703125" style="6" customWidth="1"/>
    <col min="8" max="8" width="7.5703125" style="6" customWidth="1"/>
    <col min="9" max="10" width="7.140625" style="6" customWidth="1"/>
    <col min="11" max="11" width="7.5703125" style="6" customWidth="1"/>
    <col min="12" max="12" width="5.7109375" style="6" customWidth="1"/>
    <col min="13" max="13" width="7.42578125" style="6" customWidth="1"/>
    <col min="14" max="14" width="7.5703125" style="6" customWidth="1"/>
    <col min="15" max="15" width="5.7109375" style="6" customWidth="1"/>
    <col min="16" max="16" width="6.42578125" style="6" customWidth="1"/>
    <col min="17" max="17" width="6.28515625" style="6" customWidth="1"/>
    <col min="18" max="18" width="5.140625" style="6" customWidth="1"/>
    <col min="19" max="19" width="7.28515625" style="6" customWidth="1"/>
    <col min="20" max="20" width="7.42578125" style="6" customWidth="1"/>
    <col min="21" max="16384" width="9.140625" style="6"/>
  </cols>
  <sheetData>
    <row r="2" spans="1:23">
      <c r="T2" s="6">
        <v>15</v>
      </c>
    </row>
    <row r="4" spans="1:23">
      <c r="A4" s="194" t="s">
        <v>320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3" ht="19.5" customHeight="1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1:23" ht="18" customHeight="1">
      <c r="A6" s="149" t="s">
        <v>0</v>
      </c>
      <c r="B6" s="118" t="s">
        <v>129</v>
      </c>
      <c r="C6" s="141" t="s">
        <v>223</v>
      </c>
      <c r="D6" s="142"/>
      <c r="E6" s="142"/>
      <c r="F6" s="142"/>
      <c r="G6" s="142"/>
      <c r="H6" s="139"/>
      <c r="I6" s="141" t="s">
        <v>224</v>
      </c>
      <c r="J6" s="142"/>
      <c r="K6" s="142"/>
      <c r="L6" s="142"/>
      <c r="M6" s="142"/>
      <c r="N6" s="139"/>
      <c r="O6" s="149" t="s">
        <v>225</v>
      </c>
      <c r="P6" s="149"/>
      <c r="Q6" s="149"/>
      <c r="R6" s="149"/>
      <c r="S6" s="149"/>
      <c r="T6" s="151"/>
    </row>
    <row r="7" spans="1:23" ht="94.15" customHeight="1">
      <c r="A7" s="149"/>
      <c r="B7" s="120"/>
      <c r="C7" s="31" t="s">
        <v>54</v>
      </c>
      <c r="D7" s="50" t="s">
        <v>146</v>
      </c>
      <c r="E7" s="31" t="s">
        <v>55</v>
      </c>
      <c r="F7" s="77" t="s">
        <v>317</v>
      </c>
      <c r="G7" s="69" t="s">
        <v>226</v>
      </c>
      <c r="H7" s="77" t="s">
        <v>315</v>
      </c>
      <c r="I7" s="31" t="s">
        <v>54</v>
      </c>
      <c r="J7" s="50" t="s">
        <v>146</v>
      </c>
      <c r="K7" s="31" t="s">
        <v>55</v>
      </c>
      <c r="L7" s="77" t="s">
        <v>317</v>
      </c>
      <c r="M7" s="69" t="s">
        <v>226</v>
      </c>
      <c r="N7" s="77" t="s">
        <v>316</v>
      </c>
      <c r="O7" s="31" t="s">
        <v>54</v>
      </c>
      <c r="P7" s="50" t="s">
        <v>146</v>
      </c>
      <c r="Q7" s="31" t="s">
        <v>55</v>
      </c>
      <c r="R7" s="77" t="s">
        <v>317</v>
      </c>
      <c r="S7" s="69" t="s">
        <v>226</v>
      </c>
      <c r="T7" s="77" t="s">
        <v>316</v>
      </c>
    </row>
    <row r="8" spans="1:23">
      <c r="A8" s="105">
        <v>1</v>
      </c>
      <c r="B8" s="106" t="s">
        <v>356</v>
      </c>
      <c r="C8" s="105">
        <v>7172</v>
      </c>
      <c r="D8" s="107">
        <v>0.98</v>
      </c>
      <c r="E8" s="107">
        <v>0.98</v>
      </c>
      <c r="F8" s="105">
        <v>630</v>
      </c>
      <c r="G8" s="105">
        <v>0</v>
      </c>
      <c r="H8" s="108" t="s">
        <v>358</v>
      </c>
      <c r="I8" s="113">
        <v>6239</v>
      </c>
      <c r="J8" s="115">
        <v>0.98370000000000002</v>
      </c>
      <c r="K8" s="115">
        <v>0.98870000000000002</v>
      </c>
      <c r="L8" s="113">
        <v>574</v>
      </c>
      <c r="M8" s="113">
        <v>0</v>
      </c>
      <c r="N8" s="114" t="s">
        <v>358</v>
      </c>
      <c r="O8" s="113">
        <v>6465</v>
      </c>
      <c r="P8" s="115">
        <v>0.96630000000000005</v>
      </c>
      <c r="Q8" s="115">
        <v>0.99839999999999995</v>
      </c>
      <c r="R8" s="113">
        <v>634</v>
      </c>
      <c r="S8" s="114" t="s">
        <v>355</v>
      </c>
      <c r="T8" s="114" t="s">
        <v>358</v>
      </c>
    </row>
    <row r="9" spans="1:23">
      <c r="A9" s="105"/>
      <c r="B9" s="106"/>
      <c r="C9" s="105"/>
      <c r="D9" s="107"/>
      <c r="E9" s="107"/>
      <c r="F9" s="105"/>
      <c r="G9" s="105"/>
      <c r="H9" s="108"/>
      <c r="I9" s="113"/>
      <c r="J9" s="113"/>
      <c r="K9" s="115"/>
      <c r="L9" s="113"/>
      <c r="M9" s="113"/>
      <c r="N9" s="114"/>
      <c r="O9" s="113"/>
      <c r="P9" s="113"/>
      <c r="Q9" s="113"/>
      <c r="R9" s="113"/>
      <c r="S9" s="114"/>
      <c r="T9" s="114"/>
      <c r="W9" s="6" t="s">
        <v>23</v>
      </c>
    </row>
    <row r="10" spans="1:23">
      <c r="A10" s="105"/>
      <c r="B10" s="106"/>
      <c r="C10" s="105"/>
      <c r="D10" s="107"/>
      <c r="E10" s="107"/>
      <c r="F10" s="105"/>
      <c r="G10" s="105"/>
      <c r="H10" s="108"/>
      <c r="I10" s="113"/>
      <c r="J10" s="113"/>
      <c r="K10" s="115"/>
      <c r="L10" s="113"/>
      <c r="M10" s="113"/>
      <c r="N10" s="114"/>
      <c r="O10" s="113"/>
      <c r="P10" s="113"/>
      <c r="Q10" s="113"/>
      <c r="R10" s="113"/>
      <c r="S10" s="114"/>
      <c r="T10" s="114"/>
    </row>
    <row r="11" spans="1:23">
      <c r="A11" s="105"/>
      <c r="B11" s="106"/>
      <c r="C11" s="105"/>
      <c r="D11" s="107"/>
      <c r="E11" s="107"/>
      <c r="F11" s="105"/>
      <c r="G11" s="105"/>
      <c r="H11" s="108"/>
      <c r="I11" s="113"/>
      <c r="J11" s="113"/>
      <c r="K11" s="115"/>
      <c r="L11" s="113"/>
      <c r="M11" s="113"/>
      <c r="N11" s="114"/>
      <c r="O11" s="113"/>
      <c r="P11" s="113"/>
      <c r="Q11" s="113"/>
      <c r="R11" s="113"/>
      <c r="S11" s="114"/>
      <c r="T11" s="114"/>
    </row>
    <row r="12" spans="1:23">
      <c r="A12" s="105"/>
      <c r="B12" s="106"/>
      <c r="C12" s="105"/>
      <c r="D12" s="107"/>
      <c r="E12" s="107"/>
      <c r="F12" s="105"/>
      <c r="G12" s="105"/>
      <c r="H12" s="108"/>
      <c r="I12" s="113"/>
      <c r="J12" s="113"/>
      <c r="K12" s="115"/>
      <c r="L12" s="113"/>
      <c r="M12" s="113"/>
      <c r="N12" s="114"/>
      <c r="O12" s="113"/>
      <c r="P12" s="113"/>
      <c r="Q12" s="113"/>
      <c r="R12" s="113"/>
      <c r="S12" s="114"/>
      <c r="T12" s="114"/>
    </row>
    <row r="13" spans="1:23">
      <c r="A13" s="105"/>
      <c r="B13" s="106"/>
      <c r="C13" s="105"/>
      <c r="D13" s="107"/>
      <c r="E13" s="107"/>
      <c r="F13" s="105"/>
      <c r="G13" s="105"/>
      <c r="H13" s="108"/>
      <c r="I13" s="113"/>
      <c r="J13" s="113"/>
      <c r="K13" s="115"/>
      <c r="L13" s="113"/>
      <c r="M13" s="113"/>
      <c r="N13" s="114"/>
      <c r="O13" s="113"/>
      <c r="P13" s="113"/>
      <c r="Q13" s="113"/>
      <c r="R13" s="113"/>
      <c r="S13" s="114"/>
      <c r="T13" s="114"/>
    </row>
    <row r="14" spans="1:23">
      <c r="A14" s="105"/>
      <c r="B14" s="106"/>
      <c r="C14" s="105"/>
      <c r="D14" s="107"/>
      <c r="E14" s="107"/>
      <c r="F14" s="105"/>
      <c r="G14" s="105"/>
      <c r="H14" s="108"/>
      <c r="I14" s="113"/>
      <c r="J14" s="113"/>
      <c r="K14" s="115"/>
      <c r="L14" s="113"/>
      <c r="M14" s="113"/>
      <c r="N14" s="114"/>
      <c r="O14" s="113"/>
      <c r="P14" s="113"/>
      <c r="Q14" s="113"/>
      <c r="R14" s="113"/>
      <c r="S14" s="114"/>
      <c r="T14" s="114"/>
    </row>
    <row r="15" spans="1:23">
      <c r="A15" s="105"/>
      <c r="B15" s="106"/>
      <c r="C15" s="105"/>
      <c r="D15" s="107"/>
      <c r="E15" s="107"/>
      <c r="F15" s="105"/>
      <c r="G15" s="105"/>
      <c r="H15" s="108"/>
      <c r="I15" s="113"/>
      <c r="J15" s="113"/>
      <c r="K15" s="115"/>
      <c r="L15" s="113"/>
      <c r="M15" s="113"/>
      <c r="N15" s="114"/>
      <c r="O15" s="113"/>
      <c r="P15" s="113"/>
      <c r="Q15" s="113"/>
      <c r="R15" s="113"/>
      <c r="S15" s="114"/>
      <c r="T15" s="114"/>
    </row>
    <row r="16" spans="1:23">
      <c r="A16" s="105"/>
      <c r="B16" s="106"/>
      <c r="C16" s="105"/>
      <c r="D16" s="107"/>
      <c r="E16" s="107"/>
      <c r="F16" s="105"/>
      <c r="G16" s="105"/>
      <c r="H16" s="108"/>
      <c r="I16" s="113"/>
      <c r="J16" s="113"/>
      <c r="K16" s="115"/>
      <c r="L16" s="113"/>
      <c r="M16" s="113"/>
      <c r="N16" s="114"/>
      <c r="O16" s="113"/>
      <c r="P16" s="113"/>
      <c r="Q16" s="113"/>
      <c r="R16" s="113"/>
      <c r="S16" s="114"/>
      <c r="T16" s="114"/>
      <c r="W16" s="6" t="s">
        <v>23</v>
      </c>
    </row>
    <row r="17" spans="1:20">
      <c r="A17" s="105"/>
      <c r="B17" s="106"/>
      <c r="C17" s="105"/>
      <c r="D17" s="107"/>
      <c r="E17" s="107"/>
      <c r="F17" s="105"/>
      <c r="G17" s="105"/>
      <c r="H17" s="108"/>
      <c r="I17" s="113"/>
      <c r="J17" s="113"/>
      <c r="K17" s="115"/>
      <c r="L17" s="113"/>
      <c r="M17" s="113"/>
      <c r="N17" s="114"/>
      <c r="O17" s="113"/>
      <c r="P17" s="113"/>
      <c r="Q17" s="113"/>
      <c r="R17" s="113"/>
      <c r="S17" s="114"/>
      <c r="T17" s="114"/>
    </row>
    <row r="18" spans="1:20">
      <c r="A18" s="197" t="s">
        <v>132</v>
      </c>
      <c r="B18" s="198"/>
      <c r="C18" s="105">
        <f>SUM(C8:C17)</f>
        <v>7172</v>
      </c>
      <c r="D18" s="107">
        <v>0.98</v>
      </c>
      <c r="E18" s="107">
        <v>0.98</v>
      </c>
      <c r="F18" s="105">
        <f t="shared" ref="F18:S18" si="0">SUM(F8:F17)</f>
        <v>630</v>
      </c>
      <c r="G18" s="105">
        <f t="shared" si="0"/>
        <v>0</v>
      </c>
      <c r="H18" s="105">
        <f t="shared" si="0"/>
        <v>0</v>
      </c>
      <c r="I18" s="113">
        <f t="shared" si="0"/>
        <v>6239</v>
      </c>
      <c r="J18" s="115">
        <v>0.98370000000000002</v>
      </c>
      <c r="K18" s="115">
        <v>0.98870000000000002</v>
      </c>
      <c r="L18" s="113">
        <f t="shared" si="0"/>
        <v>574</v>
      </c>
      <c r="M18" s="113">
        <f t="shared" si="0"/>
        <v>0</v>
      </c>
      <c r="N18" s="113">
        <f t="shared" si="0"/>
        <v>0</v>
      </c>
      <c r="O18" s="113">
        <f t="shared" si="0"/>
        <v>6465</v>
      </c>
      <c r="P18" s="115">
        <v>0.96630000000000005</v>
      </c>
      <c r="Q18" s="115">
        <f>SUM(Q8:Q17)</f>
        <v>0.99839999999999995</v>
      </c>
      <c r="R18" s="113">
        <f t="shared" si="0"/>
        <v>634</v>
      </c>
      <c r="S18" s="113">
        <f t="shared" si="0"/>
        <v>0</v>
      </c>
      <c r="T18" s="113">
        <v>147</v>
      </c>
    </row>
  </sheetData>
  <mergeCells count="7">
    <mergeCell ref="A18:B18"/>
    <mergeCell ref="A4:T5"/>
    <mergeCell ref="A6:A7"/>
    <mergeCell ref="B6:B7"/>
    <mergeCell ref="C6:H6"/>
    <mergeCell ref="I6:N6"/>
    <mergeCell ref="O6:T6"/>
  </mergeCells>
  <pageMargins left="0.59055118110236227" right="0.39370078740157483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N22"/>
  <sheetViews>
    <sheetView topLeftCell="A7" workbookViewId="0">
      <selection activeCell="K16" sqref="K16"/>
    </sheetView>
  </sheetViews>
  <sheetFormatPr defaultRowHeight="15"/>
  <cols>
    <col min="1" max="1" width="5.140625" customWidth="1"/>
    <col min="2" max="2" width="7.5703125" customWidth="1"/>
    <col min="3" max="3" width="8.28515625" customWidth="1"/>
    <col min="4" max="4" width="8.140625" customWidth="1"/>
    <col min="5" max="5" width="9.42578125" customWidth="1"/>
    <col min="6" max="6" width="12.5703125" customWidth="1"/>
    <col min="7" max="7" width="16.28515625" customWidth="1"/>
    <col min="8" max="8" width="9.7109375" customWidth="1"/>
    <col min="9" max="9" width="9.85546875" customWidth="1"/>
    <col min="10" max="10" width="10.5703125" customWidth="1"/>
    <col min="11" max="11" width="9.28515625" customWidth="1"/>
    <col min="12" max="12" width="8.7109375" customWidth="1"/>
    <col min="13" max="13" width="7.5703125" customWidth="1"/>
    <col min="14" max="14" width="8.28515625" customWidth="1"/>
  </cols>
  <sheetData>
    <row r="2" spans="1:14">
      <c r="N2" s="6">
        <v>16</v>
      </c>
    </row>
    <row r="6" spans="1:14" ht="22.5">
      <c r="A6" s="200" t="s">
        <v>293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9" spans="1:14" ht="76.150000000000006" customHeight="1">
      <c r="A9" s="149" t="s">
        <v>57</v>
      </c>
      <c r="B9" s="149" t="s">
        <v>129</v>
      </c>
      <c r="C9" s="149" t="s">
        <v>58</v>
      </c>
      <c r="D9" s="50" t="s">
        <v>147</v>
      </c>
      <c r="E9" s="56" t="s">
        <v>185</v>
      </c>
      <c r="F9" s="56" t="s">
        <v>186</v>
      </c>
      <c r="G9" s="149" t="s">
        <v>61</v>
      </c>
      <c r="H9" s="149" t="s">
        <v>59</v>
      </c>
      <c r="I9" s="149" t="s">
        <v>60</v>
      </c>
      <c r="J9" s="56" t="s">
        <v>184</v>
      </c>
      <c r="K9" s="199" t="s">
        <v>123</v>
      </c>
      <c r="L9" s="199" t="s">
        <v>124</v>
      </c>
      <c r="M9" s="58" t="s">
        <v>187</v>
      </c>
      <c r="N9" s="58" t="s">
        <v>188</v>
      </c>
    </row>
    <row r="10" spans="1:14" ht="34.5" hidden="1" customHeight="1">
      <c r="A10" s="149"/>
      <c r="B10" s="149"/>
      <c r="C10" s="149"/>
      <c r="D10" s="50"/>
      <c r="E10" s="56"/>
      <c r="F10" s="56"/>
      <c r="G10" s="149"/>
      <c r="H10" s="149"/>
      <c r="I10" s="149"/>
      <c r="J10" s="56"/>
      <c r="K10" s="199"/>
      <c r="L10" s="199"/>
      <c r="M10" s="66"/>
    </row>
    <row r="11" spans="1:14" ht="15.75">
      <c r="A11" s="30">
        <v>1</v>
      </c>
      <c r="B11" s="21" t="s">
        <v>356</v>
      </c>
      <c r="C11" s="92">
        <v>147</v>
      </c>
      <c r="D11" s="92">
        <v>147</v>
      </c>
      <c r="E11" s="92">
        <v>0</v>
      </c>
      <c r="F11" s="92">
        <v>0</v>
      </c>
      <c r="G11" s="92">
        <v>122</v>
      </c>
      <c r="H11" s="92">
        <v>122</v>
      </c>
      <c r="I11" s="92">
        <v>137</v>
      </c>
      <c r="J11" s="92">
        <v>85</v>
      </c>
      <c r="K11" s="92">
        <v>147</v>
      </c>
      <c r="L11" s="92">
        <v>147</v>
      </c>
      <c r="M11" s="61">
        <v>22</v>
      </c>
      <c r="N11" s="61">
        <v>22</v>
      </c>
    </row>
    <row r="12" spans="1:14" ht="15.75">
      <c r="A12" s="30"/>
      <c r="B12" s="21"/>
      <c r="C12" s="30"/>
      <c r="D12" s="48"/>
      <c r="E12" s="54"/>
      <c r="F12" s="54"/>
      <c r="G12" s="30"/>
      <c r="H12" s="30"/>
      <c r="I12" s="30"/>
      <c r="J12" s="54"/>
      <c r="K12" s="30"/>
      <c r="L12" s="30"/>
      <c r="M12" s="66"/>
      <c r="N12" s="66"/>
    </row>
    <row r="13" spans="1:14" ht="15.75">
      <c r="A13" s="30"/>
      <c r="B13" s="21"/>
      <c r="C13" s="30"/>
      <c r="D13" s="48"/>
      <c r="E13" s="54"/>
      <c r="F13" s="54"/>
      <c r="G13" s="30"/>
      <c r="H13" s="30"/>
      <c r="I13" s="30"/>
      <c r="J13" s="54"/>
      <c r="K13" s="30"/>
      <c r="L13" s="30"/>
      <c r="M13" s="66"/>
      <c r="N13" s="66"/>
    </row>
    <row r="14" spans="1:14" ht="15.75">
      <c r="A14" s="30"/>
      <c r="B14" s="21"/>
      <c r="C14" s="30"/>
      <c r="D14" s="48"/>
      <c r="E14" s="54"/>
      <c r="F14" s="54"/>
      <c r="G14" s="30"/>
      <c r="H14" s="30"/>
      <c r="I14" s="30"/>
      <c r="J14" s="54"/>
      <c r="K14" s="30"/>
      <c r="L14" s="30"/>
      <c r="M14" s="66"/>
      <c r="N14" s="66"/>
    </row>
    <row r="15" spans="1:14" ht="15.75">
      <c r="A15" s="30"/>
      <c r="B15" s="21"/>
      <c r="C15" s="30"/>
      <c r="D15" s="48"/>
      <c r="E15" s="54"/>
      <c r="F15" s="54"/>
      <c r="G15" s="30"/>
      <c r="H15" s="30"/>
      <c r="I15" s="30"/>
      <c r="J15" s="54"/>
      <c r="K15" s="30"/>
      <c r="L15" s="30"/>
      <c r="M15" s="66"/>
      <c r="N15" s="66"/>
    </row>
    <row r="16" spans="1:14" ht="15.75">
      <c r="A16" s="30"/>
      <c r="B16" s="21"/>
      <c r="C16" s="30"/>
      <c r="D16" s="48"/>
      <c r="E16" s="54"/>
      <c r="F16" s="54"/>
      <c r="G16" s="30"/>
      <c r="H16" s="30"/>
      <c r="I16" s="30"/>
      <c r="J16" s="54"/>
      <c r="K16" s="30"/>
      <c r="L16" s="30"/>
      <c r="M16" s="66"/>
      <c r="N16" s="66"/>
    </row>
    <row r="17" spans="1:14" ht="15.75">
      <c r="A17" s="30"/>
      <c r="B17" s="21"/>
      <c r="C17" s="30"/>
      <c r="D17" s="48"/>
      <c r="E17" s="54"/>
      <c r="F17" s="54"/>
      <c r="G17" s="30"/>
      <c r="H17" s="30"/>
      <c r="I17" s="30"/>
      <c r="J17" s="54"/>
      <c r="K17" s="30"/>
      <c r="L17" s="30"/>
      <c r="M17" s="66"/>
      <c r="N17" s="66"/>
    </row>
    <row r="18" spans="1:14" ht="15.75">
      <c r="A18" s="30"/>
      <c r="B18" s="21"/>
      <c r="C18" s="30"/>
      <c r="D18" s="48"/>
      <c r="E18" s="54"/>
      <c r="F18" s="54"/>
      <c r="G18" s="30"/>
      <c r="H18" s="30"/>
      <c r="I18" s="30"/>
      <c r="J18" s="54"/>
      <c r="K18" s="30"/>
      <c r="L18" s="30"/>
      <c r="M18" s="66"/>
      <c r="N18" s="66"/>
    </row>
    <row r="19" spans="1:14" ht="15.75">
      <c r="A19" s="30"/>
      <c r="B19" s="21"/>
      <c r="C19" s="30"/>
      <c r="D19" s="48"/>
      <c r="E19" s="54"/>
      <c r="F19" s="54"/>
      <c r="G19" s="30"/>
      <c r="H19" s="30"/>
      <c r="I19" s="30"/>
      <c r="J19" s="54"/>
      <c r="K19" s="30"/>
      <c r="L19" s="30"/>
      <c r="M19" s="66"/>
      <c r="N19" s="66"/>
    </row>
    <row r="20" spans="1:14" ht="15.75">
      <c r="A20" s="30"/>
      <c r="B20" s="21"/>
      <c r="C20" s="30"/>
      <c r="D20" s="48"/>
      <c r="E20" s="54"/>
      <c r="F20" s="54"/>
      <c r="G20" s="30"/>
      <c r="H20" s="30"/>
      <c r="I20" s="30"/>
      <c r="J20" s="54"/>
      <c r="K20" s="30"/>
      <c r="L20" s="30"/>
      <c r="M20" s="66"/>
      <c r="N20" s="66"/>
    </row>
    <row r="21" spans="1:14" ht="15.75">
      <c r="A21" s="172" t="s">
        <v>132</v>
      </c>
      <c r="B21" s="174"/>
      <c r="C21" s="29">
        <f>SUM(C11:C20)</f>
        <v>147</v>
      </c>
      <c r="D21" s="29">
        <f t="shared" ref="D21:N21" si="0">SUM(D11:D20)</f>
        <v>147</v>
      </c>
      <c r="E21" s="29">
        <f t="shared" si="0"/>
        <v>0</v>
      </c>
      <c r="F21" s="29">
        <f t="shared" si="0"/>
        <v>0</v>
      </c>
      <c r="G21" s="29">
        <f t="shared" si="0"/>
        <v>122</v>
      </c>
      <c r="H21" s="29">
        <f t="shared" si="0"/>
        <v>122</v>
      </c>
      <c r="I21" s="29">
        <f t="shared" si="0"/>
        <v>137</v>
      </c>
      <c r="J21" s="29">
        <f t="shared" si="0"/>
        <v>85</v>
      </c>
      <c r="K21" s="29">
        <f t="shared" si="0"/>
        <v>147</v>
      </c>
      <c r="L21" s="29">
        <f t="shared" si="0"/>
        <v>147</v>
      </c>
      <c r="M21" s="29">
        <f t="shared" si="0"/>
        <v>22</v>
      </c>
      <c r="N21" s="29">
        <f t="shared" si="0"/>
        <v>22</v>
      </c>
    </row>
    <row r="22" spans="1:14" ht="15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10">
    <mergeCell ref="A21:B21"/>
    <mergeCell ref="K9:K10"/>
    <mergeCell ref="L9:L10"/>
    <mergeCell ref="G9:G10"/>
    <mergeCell ref="A6:L6"/>
    <mergeCell ref="A9:A10"/>
    <mergeCell ref="B9:B10"/>
    <mergeCell ref="C9:C10"/>
    <mergeCell ref="H9:H10"/>
    <mergeCell ref="I9:I10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R18"/>
  <sheetViews>
    <sheetView workbookViewId="0">
      <selection activeCell="K10" sqref="K10"/>
    </sheetView>
  </sheetViews>
  <sheetFormatPr defaultRowHeight="15"/>
  <cols>
    <col min="1" max="1" width="3.85546875" customWidth="1"/>
    <col min="2" max="2" width="7.5703125" customWidth="1"/>
    <col min="3" max="3" width="9" customWidth="1"/>
    <col min="4" max="4" width="10.85546875" customWidth="1"/>
    <col min="5" max="5" width="12" customWidth="1"/>
    <col min="6" max="6" width="12.140625" customWidth="1"/>
    <col min="7" max="7" width="8.5703125" customWidth="1"/>
    <col min="8" max="8" width="8.42578125" customWidth="1"/>
    <col min="9" max="9" width="5.140625" customWidth="1"/>
    <col min="10" max="10" width="6.28515625" customWidth="1"/>
    <col min="11" max="11" width="5" customWidth="1"/>
    <col min="12" max="12" width="6.5703125" customWidth="1"/>
    <col min="13" max="13" width="5.140625" customWidth="1"/>
    <col min="14" max="14" width="5" customWidth="1"/>
    <col min="15" max="15" width="4.7109375" customWidth="1"/>
    <col min="16" max="16" width="5.28515625" customWidth="1"/>
    <col min="17" max="17" width="4.7109375" customWidth="1"/>
    <col min="18" max="18" width="6.140625" customWidth="1"/>
  </cols>
  <sheetData>
    <row r="2" spans="1:18">
      <c r="R2" s="6">
        <v>17</v>
      </c>
    </row>
    <row r="3" spans="1:18" ht="22.5">
      <c r="A3" s="200" t="s">
        <v>284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6" spans="1:18" ht="30.6" customHeight="1">
      <c r="A6" s="176" t="s">
        <v>57</v>
      </c>
      <c r="B6" s="176" t="s">
        <v>129</v>
      </c>
      <c r="C6" s="176" t="s">
        <v>189</v>
      </c>
      <c r="D6" s="176" t="s">
        <v>190</v>
      </c>
      <c r="E6" s="176" t="s">
        <v>191</v>
      </c>
      <c r="F6" s="176" t="s">
        <v>192</v>
      </c>
      <c r="G6" s="176" t="s">
        <v>62</v>
      </c>
      <c r="H6" s="176" t="s">
        <v>363</v>
      </c>
      <c r="I6" s="201" t="s">
        <v>285</v>
      </c>
      <c r="J6" s="201"/>
      <c r="K6" s="201"/>
      <c r="L6" s="201"/>
      <c r="M6" s="201"/>
      <c r="N6" s="201"/>
      <c r="O6" s="201"/>
      <c r="P6" s="201"/>
      <c r="Q6" s="201"/>
      <c r="R6" s="201"/>
    </row>
    <row r="7" spans="1:18" ht="52.5" customHeight="1">
      <c r="A7" s="177"/>
      <c r="B7" s="177"/>
      <c r="C7" s="177"/>
      <c r="D7" s="177"/>
      <c r="E7" s="177"/>
      <c r="F7" s="177"/>
      <c r="G7" s="177"/>
      <c r="H7" s="177"/>
      <c r="I7" s="202" t="s">
        <v>286</v>
      </c>
      <c r="J7" s="202"/>
      <c r="K7" s="202" t="s">
        <v>287</v>
      </c>
      <c r="L7" s="202"/>
      <c r="M7" s="202" t="s">
        <v>288</v>
      </c>
      <c r="N7" s="202"/>
      <c r="O7" s="203" t="s">
        <v>289</v>
      </c>
      <c r="P7" s="204"/>
      <c r="Q7" s="203" t="s">
        <v>290</v>
      </c>
      <c r="R7" s="204"/>
    </row>
    <row r="8" spans="1:18" ht="15.7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73" t="s">
        <v>291</v>
      </c>
      <c r="J8" s="73" t="s">
        <v>292</v>
      </c>
      <c r="K8" s="73" t="s">
        <v>291</v>
      </c>
      <c r="L8" s="73" t="s">
        <v>292</v>
      </c>
      <c r="M8" s="73" t="s">
        <v>291</v>
      </c>
      <c r="N8" s="73" t="s">
        <v>292</v>
      </c>
      <c r="O8" s="73" t="s">
        <v>291</v>
      </c>
      <c r="P8" s="73" t="s">
        <v>292</v>
      </c>
      <c r="Q8" s="73" t="s">
        <v>291</v>
      </c>
      <c r="R8" s="73" t="s">
        <v>292</v>
      </c>
    </row>
    <row r="9" spans="1:18" ht="15.75">
      <c r="A9" s="30">
        <v>1</v>
      </c>
      <c r="B9" s="21" t="s">
        <v>356</v>
      </c>
      <c r="C9" s="30">
        <v>7842</v>
      </c>
      <c r="D9" s="30">
        <v>6465</v>
      </c>
      <c r="E9" s="30">
        <v>1252</v>
      </c>
      <c r="F9" s="30">
        <v>124</v>
      </c>
      <c r="G9" s="30">
        <v>249</v>
      </c>
      <c r="H9" s="32" t="s">
        <v>360</v>
      </c>
      <c r="I9" s="5">
        <v>282</v>
      </c>
      <c r="J9" s="5">
        <v>6.5</v>
      </c>
      <c r="K9" s="5">
        <v>342</v>
      </c>
      <c r="L9" s="5">
        <v>6.6</v>
      </c>
      <c r="M9" s="5">
        <v>516</v>
      </c>
      <c r="N9" s="5">
        <v>10</v>
      </c>
      <c r="O9" s="5">
        <v>324</v>
      </c>
      <c r="P9" s="5">
        <v>6.8</v>
      </c>
      <c r="Q9" s="5">
        <v>146</v>
      </c>
      <c r="R9" s="5">
        <v>0.02</v>
      </c>
    </row>
    <row r="10" spans="1:18" ht="15.75">
      <c r="A10" s="30"/>
      <c r="B10" s="21"/>
      <c r="C10" s="30"/>
      <c r="D10" s="30"/>
      <c r="E10" s="30"/>
      <c r="F10" s="30"/>
      <c r="G10" s="30"/>
      <c r="H10" s="32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15.75">
      <c r="A11" s="30"/>
      <c r="B11" s="21"/>
      <c r="C11" s="30"/>
      <c r="D11" s="30"/>
      <c r="E11" s="30"/>
      <c r="F11" s="30"/>
      <c r="G11" s="30"/>
      <c r="H11" s="32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5.75">
      <c r="A12" s="30"/>
      <c r="B12" s="21"/>
      <c r="C12" s="30"/>
      <c r="D12" s="30"/>
      <c r="E12" s="30"/>
      <c r="F12" s="30"/>
      <c r="G12" s="30"/>
      <c r="H12" s="32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5.75">
      <c r="A13" s="30"/>
      <c r="B13" s="21"/>
      <c r="C13" s="30"/>
      <c r="D13" s="30"/>
      <c r="E13" s="30"/>
      <c r="F13" s="30"/>
      <c r="G13" s="30"/>
      <c r="H13" s="32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5.75">
      <c r="A14" s="30"/>
      <c r="B14" s="21"/>
      <c r="C14" s="30"/>
      <c r="D14" s="30"/>
      <c r="E14" s="30"/>
      <c r="F14" s="30"/>
      <c r="G14" s="30"/>
      <c r="H14" s="32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5.75">
      <c r="A15" s="30"/>
      <c r="B15" s="21"/>
      <c r="C15" s="30"/>
      <c r="D15" s="30"/>
      <c r="E15" s="30"/>
      <c r="F15" s="30"/>
      <c r="G15" s="30"/>
      <c r="H15" s="32"/>
      <c r="I15" s="76"/>
      <c r="J15" s="76"/>
      <c r="K15" s="76"/>
      <c r="L15" s="76"/>
      <c r="M15" s="76"/>
      <c r="N15" s="76"/>
      <c r="O15" s="76"/>
      <c r="P15" s="76"/>
      <c r="Q15" s="76"/>
      <c r="R15" s="76"/>
    </row>
    <row r="16" spans="1:18" ht="15.75">
      <c r="A16" s="30"/>
      <c r="B16" s="21"/>
      <c r="C16" s="30"/>
      <c r="D16" s="30"/>
      <c r="E16" s="30"/>
      <c r="F16" s="30"/>
      <c r="G16" s="30"/>
      <c r="H16" s="32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ht="15.75">
      <c r="A17" s="30"/>
      <c r="B17" s="21"/>
      <c r="C17" s="30"/>
      <c r="D17" s="30"/>
      <c r="E17" s="30"/>
      <c r="F17" s="30"/>
      <c r="G17" s="30"/>
      <c r="H17" s="32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 ht="15.75">
      <c r="A18" s="172" t="s">
        <v>132</v>
      </c>
      <c r="B18" s="174"/>
      <c r="C18" s="30">
        <f>SUM(C9:C17)</f>
        <v>7842</v>
      </c>
      <c r="D18" s="97">
        <f t="shared" ref="D18:R18" si="0">SUM(D9:D17)</f>
        <v>6465</v>
      </c>
      <c r="E18" s="97">
        <f t="shared" si="0"/>
        <v>1252</v>
      </c>
      <c r="F18" s="97">
        <f t="shared" si="0"/>
        <v>124</v>
      </c>
      <c r="G18" s="97">
        <f t="shared" si="0"/>
        <v>249</v>
      </c>
      <c r="H18" s="97">
        <f t="shared" si="0"/>
        <v>0</v>
      </c>
      <c r="I18" s="97">
        <f t="shared" si="0"/>
        <v>282</v>
      </c>
      <c r="J18" s="97">
        <f t="shared" si="0"/>
        <v>6.5</v>
      </c>
      <c r="K18" s="97">
        <f t="shared" si="0"/>
        <v>342</v>
      </c>
      <c r="L18" s="97">
        <f t="shared" si="0"/>
        <v>6.6</v>
      </c>
      <c r="M18" s="97">
        <f t="shared" si="0"/>
        <v>516</v>
      </c>
      <c r="N18" s="97">
        <f t="shared" si="0"/>
        <v>10</v>
      </c>
      <c r="O18" s="97">
        <f t="shared" si="0"/>
        <v>324</v>
      </c>
      <c r="P18" s="97">
        <f t="shared" si="0"/>
        <v>6.8</v>
      </c>
      <c r="Q18" s="97">
        <f t="shared" si="0"/>
        <v>146</v>
      </c>
      <c r="R18" s="97">
        <f t="shared" si="0"/>
        <v>0.02</v>
      </c>
    </row>
  </sheetData>
  <mergeCells count="16">
    <mergeCell ref="A18:B18"/>
    <mergeCell ref="A6:A7"/>
    <mergeCell ref="B6:B7"/>
    <mergeCell ref="C6:C7"/>
    <mergeCell ref="D6:D7"/>
    <mergeCell ref="E6:E7"/>
    <mergeCell ref="F6:F7"/>
    <mergeCell ref="G6:G7"/>
    <mergeCell ref="H6:H7"/>
    <mergeCell ref="A3:R3"/>
    <mergeCell ref="I6:R6"/>
    <mergeCell ref="I7:J7"/>
    <mergeCell ref="K7:L7"/>
    <mergeCell ref="M7:N7"/>
    <mergeCell ref="O7:P7"/>
    <mergeCell ref="Q7:R7"/>
  </mergeCells>
  <pageMargins left="0.59055118110236227" right="0.39370078740157483" top="0.74803149606299213" bottom="0.74803149606299213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P18"/>
  <sheetViews>
    <sheetView topLeftCell="A16" workbookViewId="0">
      <selection activeCell="K7" sqref="K7"/>
    </sheetView>
  </sheetViews>
  <sheetFormatPr defaultColWidth="9.140625" defaultRowHeight="14.25"/>
  <cols>
    <col min="1" max="2" width="9.140625" style="6"/>
    <col min="3" max="3" width="6.5703125" style="6" customWidth="1"/>
    <col min="4" max="4" width="8" style="6" customWidth="1"/>
    <col min="5" max="5" width="7.28515625" style="6" customWidth="1"/>
    <col min="6" max="6" width="8" style="6" customWidth="1"/>
    <col min="7" max="7" width="10" style="6" customWidth="1"/>
    <col min="8" max="8" width="7.42578125" style="6" customWidth="1"/>
    <col min="9" max="9" width="8" style="6" customWidth="1"/>
    <col min="10" max="10" width="6.28515625" style="6" customWidth="1"/>
    <col min="11" max="11" width="8.140625" style="6" customWidth="1"/>
    <col min="12" max="12" width="7.140625" style="6" customWidth="1"/>
    <col min="13" max="13" width="7.85546875" style="6" customWidth="1"/>
    <col min="14" max="14" width="9.140625" style="6"/>
    <col min="15" max="15" width="7.42578125" style="6" customWidth="1"/>
    <col min="16" max="16" width="8.140625" style="6" customWidth="1"/>
    <col min="17" max="16384" width="9.140625" style="6"/>
  </cols>
  <sheetData>
    <row r="2" spans="1:16">
      <c r="P2" s="6">
        <v>18</v>
      </c>
    </row>
    <row r="4" spans="1:16" ht="25.5" customHeight="1">
      <c r="A4" s="200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</row>
    <row r="6" spans="1:16" ht="15">
      <c r="A6" s="135" t="s">
        <v>57</v>
      </c>
      <c r="B6" s="118" t="s">
        <v>129</v>
      </c>
      <c r="C6" s="162" t="s">
        <v>107</v>
      </c>
      <c r="D6" s="162"/>
      <c r="E6" s="162"/>
      <c r="F6" s="162"/>
      <c r="G6" s="162"/>
      <c r="H6" s="162"/>
      <c r="I6" s="162"/>
      <c r="J6" s="162" t="s">
        <v>69</v>
      </c>
      <c r="K6" s="162"/>
      <c r="L6" s="162"/>
      <c r="M6" s="162"/>
      <c r="N6" s="162"/>
      <c r="O6" s="162"/>
      <c r="P6" s="162"/>
    </row>
    <row r="7" spans="1:16" ht="87" customHeight="1">
      <c r="A7" s="137"/>
      <c r="B7" s="120"/>
      <c r="C7" s="31" t="s">
        <v>63</v>
      </c>
      <c r="D7" s="31" t="s">
        <v>64</v>
      </c>
      <c r="E7" s="31" t="s">
        <v>65</v>
      </c>
      <c r="F7" s="31" t="s">
        <v>66</v>
      </c>
      <c r="G7" s="31" t="s">
        <v>67</v>
      </c>
      <c r="H7" s="31" t="s">
        <v>108</v>
      </c>
      <c r="I7" s="31" t="s">
        <v>68</v>
      </c>
      <c r="J7" s="31" t="s">
        <v>63</v>
      </c>
      <c r="K7" s="31" t="s">
        <v>64</v>
      </c>
      <c r="L7" s="31" t="s">
        <v>65</v>
      </c>
      <c r="M7" s="31" t="s">
        <v>66</v>
      </c>
      <c r="N7" s="31" t="s">
        <v>67</v>
      </c>
      <c r="O7" s="31" t="s">
        <v>108</v>
      </c>
      <c r="P7" s="31" t="s">
        <v>68</v>
      </c>
    </row>
    <row r="8" spans="1:16" ht="15">
      <c r="A8" s="30">
        <v>1</v>
      </c>
      <c r="B8" s="21" t="s">
        <v>356</v>
      </c>
      <c r="C8" s="6">
        <v>11</v>
      </c>
      <c r="D8" s="30">
        <v>119</v>
      </c>
      <c r="E8" s="30">
        <v>119</v>
      </c>
      <c r="F8" s="30">
        <v>0</v>
      </c>
      <c r="G8" s="30">
        <v>0</v>
      </c>
      <c r="H8" s="30">
        <v>7</v>
      </c>
      <c r="I8" s="30">
        <v>119</v>
      </c>
      <c r="J8" s="30">
        <v>11</v>
      </c>
      <c r="K8" s="30">
        <v>119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</row>
    <row r="9" spans="1:16" ht="15">
      <c r="A9" s="30"/>
      <c r="B9" s="2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">
      <c r="A10" s="30"/>
      <c r="B10" s="2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5">
      <c r="A11" s="30"/>
      <c r="B11" s="21"/>
      <c r="C11" s="30"/>
      <c r="D11" s="30"/>
      <c r="E11" s="30"/>
      <c r="F11" s="30"/>
      <c r="G11" s="30"/>
      <c r="H11" s="40"/>
      <c r="I11" s="40"/>
      <c r="J11" s="30"/>
      <c r="K11" s="30"/>
      <c r="L11" s="30"/>
      <c r="M11" s="30"/>
      <c r="N11" s="30"/>
      <c r="O11" s="40"/>
      <c r="P11" s="40"/>
    </row>
    <row r="12" spans="1:16" ht="15">
      <c r="A12" s="30"/>
      <c r="B12" s="2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5">
      <c r="A13" s="30"/>
      <c r="B13" s="2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5">
      <c r="A14" s="30"/>
      <c r="B14" s="2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5">
      <c r="A15" s="30"/>
      <c r="B15" s="2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5">
      <c r="A16" s="30"/>
      <c r="B16" s="2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5">
      <c r="A17" s="30"/>
      <c r="B17" s="2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5">
      <c r="A18" s="172" t="s">
        <v>132</v>
      </c>
      <c r="B18" s="174"/>
      <c r="C18" s="30">
        <f>SUM(C8:C17)</f>
        <v>11</v>
      </c>
      <c r="D18" s="97">
        <f t="shared" ref="D18:P18" si="0">SUM(D8:D17)</f>
        <v>119</v>
      </c>
      <c r="E18" s="97">
        <f t="shared" si="0"/>
        <v>119</v>
      </c>
      <c r="F18" s="97">
        <f t="shared" si="0"/>
        <v>0</v>
      </c>
      <c r="G18" s="97">
        <f t="shared" si="0"/>
        <v>0</v>
      </c>
      <c r="H18" s="97">
        <f t="shared" si="0"/>
        <v>7</v>
      </c>
      <c r="I18" s="97">
        <f t="shared" si="0"/>
        <v>119</v>
      </c>
      <c r="J18" s="97">
        <f t="shared" si="0"/>
        <v>11</v>
      </c>
      <c r="K18" s="97">
        <f t="shared" si="0"/>
        <v>119</v>
      </c>
      <c r="L18" s="97">
        <f t="shared" si="0"/>
        <v>0</v>
      </c>
      <c r="M18" s="97">
        <f t="shared" si="0"/>
        <v>0</v>
      </c>
      <c r="N18" s="97">
        <f t="shared" si="0"/>
        <v>0</v>
      </c>
      <c r="O18" s="97">
        <f t="shared" si="0"/>
        <v>0</v>
      </c>
      <c r="P18" s="97">
        <f t="shared" si="0"/>
        <v>0</v>
      </c>
    </row>
  </sheetData>
  <mergeCells count="6">
    <mergeCell ref="A18:B18"/>
    <mergeCell ref="B6:B7"/>
    <mergeCell ref="C6:I6"/>
    <mergeCell ref="J6:P6"/>
    <mergeCell ref="A4:O4"/>
    <mergeCell ref="A6:A7"/>
  </mergeCells>
  <pageMargins left="0.7" right="0.7" top="0.75" bottom="0.75" header="0.3" footer="0.3"/>
  <pageSetup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L9" sqref="L9"/>
    </sheetView>
  </sheetViews>
  <sheetFormatPr defaultColWidth="9.140625" defaultRowHeight="14.25"/>
  <cols>
    <col min="1" max="1" width="8" style="6" customWidth="1"/>
    <col min="2" max="2" width="11.28515625" style="6" customWidth="1"/>
    <col min="3" max="3" width="15.28515625" style="6" customWidth="1"/>
    <col min="4" max="5" width="13.5703125" style="6" customWidth="1"/>
    <col min="6" max="6" width="12.85546875" style="6" customWidth="1"/>
    <col min="7" max="7" width="12.28515625" style="6" customWidth="1"/>
    <col min="8" max="8" width="18.28515625" style="6" customWidth="1"/>
    <col min="9" max="16384" width="9.140625" style="6"/>
  </cols>
  <sheetData>
    <row r="1" spans="1:8" ht="21" customHeight="1">
      <c r="H1" s="6">
        <v>19</v>
      </c>
    </row>
    <row r="2" spans="1:8" ht="30" customHeight="1">
      <c r="A2" s="205" t="s">
        <v>295</v>
      </c>
      <c r="B2" s="205"/>
      <c r="C2" s="205"/>
      <c r="D2" s="205"/>
      <c r="E2" s="205"/>
      <c r="F2" s="205"/>
      <c r="G2" s="205"/>
      <c r="H2" s="205"/>
    </row>
    <row r="4" spans="1:8" ht="15">
      <c r="A4" s="149" t="s">
        <v>57</v>
      </c>
      <c r="B4" s="149" t="s">
        <v>129</v>
      </c>
      <c r="C4" s="149" t="s">
        <v>71</v>
      </c>
      <c r="D4" s="149"/>
      <c r="E4" s="149"/>
      <c r="F4" s="149"/>
      <c r="G4" s="149" t="s">
        <v>72</v>
      </c>
      <c r="H4" s="149"/>
    </row>
    <row r="5" spans="1:8" ht="39" customHeight="1">
      <c r="A5" s="149"/>
      <c r="B5" s="149"/>
      <c r="C5" s="31" t="s">
        <v>70</v>
      </c>
      <c r="D5" s="28" t="s">
        <v>76</v>
      </c>
      <c r="E5" s="28" t="s">
        <v>75</v>
      </c>
      <c r="F5" s="59" t="s">
        <v>148</v>
      </c>
      <c r="G5" s="31" t="s">
        <v>73</v>
      </c>
      <c r="H5" s="31" t="s">
        <v>74</v>
      </c>
    </row>
    <row r="6" spans="1:8" ht="15">
      <c r="A6" s="30">
        <v>1</v>
      </c>
      <c r="B6" s="21" t="s">
        <v>356</v>
      </c>
      <c r="C6" s="30">
        <v>1</v>
      </c>
      <c r="D6" s="30">
        <v>1</v>
      </c>
      <c r="E6" s="48">
        <v>36</v>
      </c>
      <c r="F6" s="30">
        <v>4</v>
      </c>
      <c r="G6" s="30">
        <v>0</v>
      </c>
      <c r="H6" s="30">
        <v>0</v>
      </c>
    </row>
    <row r="7" spans="1:8" ht="15">
      <c r="A7" s="30"/>
      <c r="B7" s="21"/>
      <c r="C7" s="30"/>
      <c r="D7" s="30"/>
      <c r="E7" s="48"/>
      <c r="F7" s="30"/>
      <c r="G7" s="30"/>
      <c r="H7" s="30"/>
    </row>
    <row r="8" spans="1:8" ht="15">
      <c r="A8" s="30"/>
      <c r="B8" s="21"/>
      <c r="C8" s="30"/>
      <c r="D8" s="30"/>
      <c r="E8" s="48"/>
      <c r="F8" s="30"/>
      <c r="G8" s="30"/>
      <c r="H8" s="30"/>
    </row>
    <row r="9" spans="1:8" ht="15">
      <c r="A9" s="30"/>
      <c r="B9" s="21"/>
      <c r="C9" s="30"/>
      <c r="D9" s="30"/>
      <c r="E9" s="48"/>
      <c r="F9" s="30"/>
      <c r="G9" s="30"/>
      <c r="H9" s="30"/>
    </row>
    <row r="10" spans="1:8" ht="15">
      <c r="A10" s="30"/>
      <c r="B10" s="21"/>
      <c r="C10" s="30"/>
      <c r="D10" s="30"/>
      <c r="E10" s="48"/>
      <c r="F10" s="30"/>
      <c r="G10" s="30"/>
      <c r="H10" s="30"/>
    </row>
    <row r="11" spans="1:8" ht="15">
      <c r="A11" s="30"/>
      <c r="B11" s="21"/>
      <c r="C11" s="30"/>
      <c r="D11" s="30"/>
      <c r="E11" s="48"/>
      <c r="F11" s="30"/>
      <c r="G11" s="30"/>
      <c r="H11" s="30"/>
    </row>
    <row r="12" spans="1:8" ht="15">
      <c r="A12" s="30"/>
      <c r="B12" s="21"/>
      <c r="C12" s="30"/>
      <c r="D12" s="30"/>
      <c r="E12" s="48"/>
      <c r="F12" s="30"/>
      <c r="G12" s="30"/>
      <c r="H12" s="30"/>
    </row>
    <row r="13" spans="1:8" ht="15">
      <c r="A13" s="30"/>
      <c r="B13" s="21"/>
      <c r="C13" s="30"/>
      <c r="D13" s="30"/>
      <c r="E13" s="48"/>
      <c r="F13" s="30"/>
      <c r="G13" s="30"/>
      <c r="H13" s="30"/>
    </row>
    <row r="14" spans="1:8" ht="15">
      <c r="A14" s="30"/>
      <c r="B14" s="21"/>
      <c r="C14" s="30"/>
      <c r="D14" s="30"/>
      <c r="E14" s="48"/>
      <c r="F14" s="30"/>
      <c r="G14" s="30"/>
      <c r="H14" s="30"/>
    </row>
    <row r="15" spans="1:8" ht="15">
      <c r="A15" s="30"/>
      <c r="B15" s="21"/>
      <c r="C15" s="30"/>
      <c r="D15" s="30"/>
      <c r="E15" s="48"/>
      <c r="F15" s="30"/>
      <c r="G15" s="30"/>
      <c r="H15" s="30"/>
    </row>
    <row r="16" spans="1:8" ht="15">
      <c r="A16" s="172" t="s">
        <v>130</v>
      </c>
      <c r="B16" s="174"/>
      <c r="C16" s="30">
        <f>SUM(C6:C15)</f>
        <v>1</v>
      </c>
      <c r="D16" s="97">
        <f t="shared" ref="D16:H16" si="0">SUM(D6:D15)</f>
        <v>1</v>
      </c>
      <c r="E16" s="97">
        <f t="shared" si="0"/>
        <v>36</v>
      </c>
      <c r="F16" s="97">
        <f t="shared" si="0"/>
        <v>4</v>
      </c>
      <c r="G16" s="97">
        <f t="shared" si="0"/>
        <v>0</v>
      </c>
      <c r="H16" s="97">
        <f t="shared" si="0"/>
        <v>0</v>
      </c>
    </row>
  </sheetData>
  <mergeCells count="6">
    <mergeCell ref="A16:B16"/>
    <mergeCell ref="A2:H2"/>
    <mergeCell ref="A4:A5"/>
    <mergeCell ref="B4:B5"/>
    <mergeCell ref="C4:F4"/>
    <mergeCell ref="G4:H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28"/>
  <sheetViews>
    <sheetView topLeftCell="A10" workbookViewId="0">
      <selection activeCell="C7" sqref="C7:H8"/>
    </sheetView>
  </sheetViews>
  <sheetFormatPr defaultRowHeight="15"/>
  <cols>
    <col min="1" max="1" width="5.42578125" customWidth="1"/>
    <col min="3" max="3" width="8" customWidth="1"/>
    <col min="4" max="4" width="8.28515625" customWidth="1"/>
    <col min="5" max="5" width="6" customWidth="1"/>
    <col min="6" max="6" width="6.5703125" customWidth="1"/>
    <col min="7" max="7" width="7.42578125" customWidth="1"/>
    <col min="8" max="8" width="6.140625" customWidth="1"/>
    <col min="9" max="9" width="8.28515625" customWidth="1"/>
    <col min="10" max="10" width="7.7109375" customWidth="1"/>
    <col min="11" max="11" width="8.28515625" customWidth="1"/>
    <col min="13" max="13" width="8.42578125" customWidth="1"/>
    <col min="14" max="14" width="7.28515625" customWidth="1"/>
    <col min="15" max="15" width="7.42578125" customWidth="1"/>
    <col min="16" max="16" width="7.5703125" customWidth="1"/>
    <col min="17" max="17" width="6.28515625" customWidth="1"/>
    <col min="18" max="18" width="4.5703125" customWidth="1"/>
    <col min="19" max="19" width="6.5703125" customWidth="1"/>
  </cols>
  <sheetData>
    <row r="3" spans="1:19">
      <c r="R3" s="6">
        <v>2</v>
      </c>
    </row>
    <row r="5" spans="1:19" ht="18">
      <c r="A5" s="117" t="s">
        <v>151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18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1:19" ht="19.5" customHeight="1">
      <c r="A7" s="126" t="s">
        <v>0</v>
      </c>
      <c r="B7" s="126" t="s">
        <v>129</v>
      </c>
      <c r="C7" s="129" t="s">
        <v>12</v>
      </c>
      <c r="D7" s="130"/>
      <c r="E7" s="130"/>
      <c r="F7" s="130"/>
      <c r="G7" s="130"/>
      <c r="H7" s="131"/>
      <c r="I7" s="123" t="s">
        <v>97</v>
      </c>
      <c r="J7" s="124"/>
      <c r="K7" s="124"/>
      <c r="L7" s="124"/>
      <c r="M7" s="124"/>
      <c r="N7" s="124"/>
      <c r="O7" s="124"/>
      <c r="P7" s="124"/>
      <c r="Q7" s="124"/>
      <c r="R7" s="124"/>
      <c r="S7" s="125"/>
    </row>
    <row r="8" spans="1:19" ht="24" customHeight="1">
      <c r="A8" s="127"/>
      <c r="B8" s="127"/>
      <c r="C8" s="132"/>
      <c r="D8" s="133"/>
      <c r="E8" s="133"/>
      <c r="F8" s="133"/>
      <c r="G8" s="133"/>
      <c r="H8" s="134"/>
      <c r="I8" s="118" t="s">
        <v>3</v>
      </c>
      <c r="J8" s="118" t="s">
        <v>4</v>
      </c>
      <c r="K8" s="118" t="s">
        <v>98</v>
      </c>
      <c r="L8" s="135" t="s">
        <v>5</v>
      </c>
      <c r="M8" s="118" t="s">
        <v>116</v>
      </c>
      <c r="N8" s="118" t="s">
        <v>7</v>
      </c>
      <c r="O8" s="118" t="s">
        <v>115</v>
      </c>
      <c r="P8" s="135" t="s">
        <v>8</v>
      </c>
      <c r="Q8" s="118" t="s">
        <v>114</v>
      </c>
      <c r="R8" s="118" t="s">
        <v>49</v>
      </c>
      <c r="S8" s="118" t="s">
        <v>117</v>
      </c>
    </row>
    <row r="9" spans="1:19" ht="15" customHeight="1">
      <c r="A9" s="127"/>
      <c r="B9" s="127"/>
      <c r="C9" s="138" t="s">
        <v>13</v>
      </c>
      <c r="D9" s="139"/>
      <c r="E9" s="140"/>
      <c r="F9" s="141" t="s">
        <v>14</v>
      </c>
      <c r="G9" s="142"/>
      <c r="H9" s="143"/>
      <c r="I9" s="119"/>
      <c r="J9" s="119"/>
      <c r="K9" s="119"/>
      <c r="L9" s="136"/>
      <c r="M9" s="119"/>
      <c r="N9" s="119"/>
      <c r="O9" s="119"/>
      <c r="P9" s="136"/>
      <c r="Q9" s="119"/>
      <c r="R9" s="136"/>
      <c r="S9" s="119"/>
    </row>
    <row r="10" spans="1:19" ht="25.5" customHeight="1">
      <c r="A10" s="128"/>
      <c r="B10" s="128"/>
      <c r="C10" s="3" t="s">
        <v>15</v>
      </c>
      <c r="D10" s="2" t="s">
        <v>16</v>
      </c>
      <c r="E10" s="2" t="s">
        <v>17</v>
      </c>
      <c r="F10" s="3" t="s">
        <v>15</v>
      </c>
      <c r="G10" s="2" t="s">
        <v>16</v>
      </c>
      <c r="H10" s="2" t="s">
        <v>17</v>
      </c>
      <c r="I10" s="120"/>
      <c r="J10" s="120"/>
      <c r="K10" s="120"/>
      <c r="L10" s="137"/>
      <c r="M10" s="120"/>
      <c r="N10" s="120"/>
      <c r="O10" s="120"/>
      <c r="P10" s="137"/>
      <c r="Q10" s="120"/>
      <c r="R10" s="137"/>
      <c r="S10" s="120"/>
    </row>
    <row r="11" spans="1:19" ht="15.75">
      <c r="A11" s="89">
        <v>1</v>
      </c>
      <c r="B11" s="89" t="s">
        <v>353</v>
      </c>
      <c r="C11" s="6">
        <v>147</v>
      </c>
      <c r="D11" s="91">
        <v>112</v>
      </c>
      <c r="E11" s="91">
        <v>35</v>
      </c>
      <c r="F11" s="91">
        <v>756</v>
      </c>
      <c r="G11" s="91">
        <v>724</v>
      </c>
      <c r="H11" s="91">
        <v>32</v>
      </c>
      <c r="I11" s="91">
        <v>0</v>
      </c>
      <c r="J11" s="91">
        <v>0</v>
      </c>
      <c r="K11" s="91">
        <v>0</v>
      </c>
      <c r="L11" s="91">
        <v>256</v>
      </c>
      <c r="M11" s="91">
        <v>186</v>
      </c>
      <c r="N11" s="91">
        <v>0</v>
      </c>
      <c r="O11" s="91">
        <v>0</v>
      </c>
      <c r="P11" s="91">
        <v>0</v>
      </c>
      <c r="Q11" s="91">
        <v>11</v>
      </c>
      <c r="R11" s="91">
        <v>0</v>
      </c>
      <c r="S11" s="91">
        <v>0</v>
      </c>
    </row>
    <row r="12" spans="1:19" ht="15.75">
      <c r="A12" s="19"/>
      <c r="B12" s="21"/>
      <c r="C12" s="4"/>
      <c r="D12" s="4"/>
      <c r="E12" s="4"/>
      <c r="F12" s="4"/>
      <c r="G12" s="4"/>
      <c r="H12" s="4"/>
      <c r="I12" s="4"/>
      <c r="J12" s="4"/>
      <c r="K12" s="13"/>
      <c r="L12" s="4"/>
      <c r="M12" s="4"/>
      <c r="N12" s="4"/>
      <c r="O12" s="23"/>
      <c r="P12" s="4"/>
      <c r="Q12" s="4"/>
      <c r="R12" s="4"/>
      <c r="S12" s="4"/>
    </row>
    <row r="13" spans="1:19" ht="15.75">
      <c r="A13" s="19"/>
      <c r="B13" s="21"/>
      <c r="C13" s="4"/>
      <c r="D13" s="4"/>
      <c r="E13" s="4"/>
      <c r="F13" s="4"/>
      <c r="G13" s="4"/>
      <c r="H13" s="4"/>
      <c r="I13" s="4"/>
      <c r="J13" s="4"/>
      <c r="K13" s="13"/>
      <c r="L13" s="4"/>
      <c r="M13" s="4"/>
      <c r="N13" s="4"/>
      <c r="O13" s="23"/>
      <c r="P13" s="4"/>
      <c r="Q13" s="4"/>
      <c r="R13" s="4"/>
      <c r="S13" s="4"/>
    </row>
    <row r="14" spans="1:19" ht="15.75">
      <c r="A14" s="19"/>
      <c r="B14" s="21"/>
      <c r="C14" s="4"/>
      <c r="D14" s="4"/>
      <c r="E14" s="4"/>
      <c r="F14" s="4"/>
      <c r="G14" s="4"/>
      <c r="H14" s="4"/>
      <c r="I14" s="4"/>
      <c r="J14" s="4"/>
      <c r="K14" s="13"/>
      <c r="L14" s="4"/>
      <c r="M14" s="4"/>
      <c r="N14" s="4"/>
      <c r="O14" s="23"/>
      <c r="P14" s="4"/>
      <c r="Q14" s="4"/>
      <c r="R14" s="4"/>
      <c r="S14" s="4"/>
    </row>
    <row r="15" spans="1:19" ht="15.75">
      <c r="A15" s="19"/>
      <c r="B15" s="21"/>
      <c r="C15" s="4"/>
      <c r="D15" s="4"/>
      <c r="E15" s="4"/>
      <c r="F15" s="4"/>
      <c r="G15" s="4"/>
      <c r="H15" s="4"/>
      <c r="I15" s="4"/>
      <c r="J15" s="4"/>
      <c r="K15" s="13"/>
      <c r="L15" s="4"/>
      <c r="M15" s="4"/>
      <c r="N15" s="4"/>
      <c r="O15" s="23"/>
      <c r="P15" s="4"/>
      <c r="Q15" s="4"/>
      <c r="R15" s="4"/>
      <c r="S15" s="4"/>
    </row>
    <row r="16" spans="1:19" ht="15.75">
      <c r="A16" s="19"/>
      <c r="B16" s="21"/>
      <c r="C16" s="4"/>
      <c r="D16" s="4"/>
      <c r="E16" s="4"/>
      <c r="F16" s="4"/>
      <c r="G16" s="4"/>
      <c r="H16" s="4"/>
      <c r="I16" s="4"/>
      <c r="J16" s="4"/>
      <c r="K16" s="13"/>
      <c r="L16" s="4"/>
      <c r="M16" s="4"/>
      <c r="N16" s="4"/>
      <c r="O16" s="23"/>
      <c r="P16" s="4"/>
      <c r="Q16" s="4"/>
      <c r="R16" s="4"/>
      <c r="S16" s="4"/>
    </row>
    <row r="17" spans="1:19" ht="15.75">
      <c r="A17" s="19"/>
      <c r="B17" s="21"/>
      <c r="C17" s="4"/>
      <c r="D17" s="4"/>
      <c r="E17" s="4"/>
      <c r="F17" s="4"/>
      <c r="G17" s="4"/>
      <c r="H17" s="4"/>
      <c r="I17" s="4"/>
      <c r="J17" s="4"/>
      <c r="K17" s="13"/>
      <c r="L17" s="4"/>
      <c r="M17" s="4"/>
      <c r="N17" s="4"/>
      <c r="O17" s="23"/>
      <c r="P17" s="4"/>
      <c r="Q17" s="4"/>
      <c r="R17" s="4"/>
      <c r="S17" s="4"/>
    </row>
    <row r="18" spans="1:19" ht="15.75">
      <c r="A18" s="19"/>
      <c r="B18" s="21"/>
      <c r="C18" s="4"/>
      <c r="D18" s="4"/>
      <c r="E18" s="4"/>
      <c r="F18" s="4"/>
      <c r="G18" s="4"/>
      <c r="H18" s="4"/>
      <c r="I18" s="4"/>
      <c r="J18" s="4"/>
      <c r="K18" s="13"/>
      <c r="L18" s="4"/>
      <c r="M18" s="4"/>
      <c r="N18" s="4"/>
      <c r="O18" s="23"/>
      <c r="P18" s="4"/>
      <c r="Q18" s="4"/>
      <c r="R18" s="4"/>
      <c r="S18" s="4"/>
    </row>
    <row r="19" spans="1:19" ht="15.75">
      <c r="A19" s="19"/>
      <c r="B19" s="21"/>
      <c r="C19" s="4"/>
      <c r="D19" s="4"/>
      <c r="E19" s="4"/>
      <c r="F19" s="4"/>
      <c r="G19" s="4"/>
      <c r="H19" s="4"/>
      <c r="I19" s="4"/>
      <c r="J19" s="4"/>
      <c r="K19" s="13"/>
      <c r="L19" s="4"/>
      <c r="M19" s="4"/>
      <c r="N19" s="4"/>
      <c r="O19" s="23"/>
      <c r="P19" s="4"/>
      <c r="Q19" s="4"/>
      <c r="R19" s="4"/>
      <c r="S19" s="4"/>
    </row>
    <row r="20" spans="1:19" ht="15.75">
      <c r="A20" s="19"/>
      <c r="B20" s="21"/>
      <c r="C20" s="4"/>
      <c r="D20" s="4"/>
      <c r="E20" s="4"/>
      <c r="F20" s="4"/>
      <c r="G20" s="4"/>
      <c r="H20" s="4"/>
      <c r="I20" s="4"/>
      <c r="J20" s="4"/>
      <c r="K20" s="13"/>
      <c r="L20" s="4"/>
      <c r="M20" s="4"/>
      <c r="N20" s="4"/>
      <c r="O20" s="23"/>
      <c r="P20" s="4"/>
      <c r="Q20" s="4"/>
      <c r="R20" s="4"/>
      <c r="S20" s="4"/>
    </row>
    <row r="21" spans="1:19" ht="15.75">
      <c r="A21" s="121" t="s">
        <v>130</v>
      </c>
      <c r="B21" s="122"/>
      <c r="C21" s="26">
        <f>SUM(C11:C20)</f>
        <v>147</v>
      </c>
      <c r="D21" s="97">
        <f t="shared" ref="D21:S21" si="0">SUM(D11:D20)</f>
        <v>112</v>
      </c>
      <c r="E21" s="97">
        <f t="shared" si="0"/>
        <v>35</v>
      </c>
      <c r="F21" s="97">
        <f t="shared" si="0"/>
        <v>756</v>
      </c>
      <c r="G21" s="97">
        <f t="shared" si="0"/>
        <v>724</v>
      </c>
      <c r="H21" s="97">
        <f t="shared" si="0"/>
        <v>32</v>
      </c>
      <c r="I21" s="97">
        <f t="shared" si="0"/>
        <v>0</v>
      </c>
      <c r="J21" s="97">
        <f t="shared" si="0"/>
        <v>0</v>
      </c>
      <c r="K21" s="97">
        <f t="shared" si="0"/>
        <v>0</v>
      </c>
      <c r="L21" s="97">
        <f t="shared" si="0"/>
        <v>256</v>
      </c>
      <c r="M21" s="97">
        <f t="shared" si="0"/>
        <v>186</v>
      </c>
      <c r="N21" s="97">
        <f t="shared" si="0"/>
        <v>0</v>
      </c>
      <c r="O21" s="97">
        <f t="shared" si="0"/>
        <v>0</v>
      </c>
      <c r="P21" s="97">
        <f t="shared" si="0"/>
        <v>0</v>
      </c>
      <c r="Q21" s="97">
        <f t="shared" si="0"/>
        <v>11</v>
      </c>
      <c r="R21" s="97">
        <f t="shared" si="0"/>
        <v>0</v>
      </c>
      <c r="S21" s="97">
        <f t="shared" si="0"/>
        <v>0</v>
      </c>
    </row>
    <row r="22" spans="1:19" ht="15.75">
      <c r="D22" s="24"/>
    </row>
    <row r="23" spans="1:19" ht="15.75">
      <c r="D23" s="24"/>
    </row>
    <row r="24" spans="1:19" ht="15.75">
      <c r="D24" s="24"/>
    </row>
    <row r="25" spans="1:19" ht="15.75">
      <c r="D25" s="24"/>
    </row>
    <row r="26" spans="1:19" ht="15.75">
      <c r="D26" s="24"/>
    </row>
    <row r="27" spans="1:19" ht="15.75">
      <c r="D27" s="24"/>
    </row>
    <row r="28" spans="1:19" ht="15.75">
      <c r="D28" s="24"/>
    </row>
  </sheetData>
  <mergeCells count="20">
    <mergeCell ref="Q8:Q10"/>
    <mergeCell ref="R8:R10"/>
    <mergeCell ref="C9:E9"/>
    <mergeCell ref="F9:H9"/>
    <mergeCell ref="A5:S5"/>
    <mergeCell ref="O8:O10"/>
    <mergeCell ref="A6:R6"/>
    <mergeCell ref="A21:B21"/>
    <mergeCell ref="I7:S7"/>
    <mergeCell ref="S8:S10"/>
    <mergeCell ref="B7:B10"/>
    <mergeCell ref="A7:A10"/>
    <mergeCell ref="K8:K10"/>
    <mergeCell ref="C7:H8"/>
    <mergeCell ref="I8:I10"/>
    <mergeCell ref="J8:J10"/>
    <mergeCell ref="L8:L10"/>
    <mergeCell ref="M8:M10"/>
    <mergeCell ref="N8:N10"/>
    <mergeCell ref="P8:P10"/>
  </mergeCells>
  <pageMargins left="0.52" right="0.7" top="0.75" bottom="0.75" header="0.36" footer="0.3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C16" sqref="C16:R16"/>
    </sheetView>
  </sheetViews>
  <sheetFormatPr defaultRowHeight="15"/>
  <cols>
    <col min="1" max="1" width="5.28515625" customWidth="1"/>
    <col min="2" max="3" width="8.140625" customWidth="1"/>
    <col min="4" max="4" width="5.85546875" customWidth="1"/>
    <col min="5" max="5" width="6.28515625" customWidth="1"/>
    <col min="6" max="6" width="6.140625" customWidth="1"/>
    <col min="7" max="7" width="6.28515625" customWidth="1"/>
    <col min="8" max="8" width="8.7109375" customWidth="1"/>
    <col min="9" max="9" width="6.28515625" customWidth="1"/>
    <col min="10" max="10" width="5.7109375" customWidth="1"/>
    <col min="11" max="11" width="7" customWidth="1"/>
    <col min="12" max="12" width="6.5703125" customWidth="1"/>
    <col min="13" max="13" width="5.85546875" customWidth="1"/>
    <col min="14" max="14" width="8.28515625" customWidth="1"/>
    <col min="15" max="15" width="9.28515625" customWidth="1"/>
    <col min="16" max="16" width="7" customWidth="1"/>
    <col min="17" max="17" width="8" customWidth="1"/>
    <col min="18" max="18" width="8.28515625" customWidth="1"/>
  </cols>
  <sheetData>
    <row r="1" spans="1:18" ht="52.5" customHeight="1">
      <c r="R1" s="44">
        <v>20</v>
      </c>
    </row>
    <row r="2" spans="1:18">
      <c r="A2" s="206" t="s">
        <v>318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1:18" ht="24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1:18" ht="30.6" customHeight="1">
      <c r="A4" s="149" t="s">
        <v>57</v>
      </c>
      <c r="B4" s="149" t="s">
        <v>129</v>
      </c>
      <c r="C4" s="149" t="s">
        <v>53</v>
      </c>
      <c r="D4" s="141" t="s">
        <v>196</v>
      </c>
      <c r="E4" s="143"/>
      <c r="F4" s="141" t="s">
        <v>149</v>
      </c>
      <c r="G4" s="142"/>
      <c r="H4" s="143"/>
      <c r="I4" s="141" t="s">
        <v>197</v>
      </c>
      <c r="J4" s="142"/>
      <c r="K4" s="143"/>
      <c r="L4" s="187" t="s">
        <v>201</v>
      </c>
      <c r="M4" s="188"/>
      <c r="N4" s="149" t="s">
        <v>203</v>
      </c>
      <c r="O4" s="149"/>
      <c r="P4" s="149"/>
      <c r="Q4" s="149" t="s">
        <v>77</v>
      </c>
      <c r="R4" s="149" t="s">
        <v>78</v>
      </c>
    </row>
    <row r="5" spans="1:18" ht="62.45" customHeight="1">
      <c r="A5" s="149"/>
      <c r="B5" s="149"/>
      <c r="C5" s="149"/>
      <c r="D5" s="60" t="s">
        <v>20</v>
      </c>
      <c r="E5" s="60" t="s">
        <v>21</v>
      </c>
      <c r="F5" s="60" t="s">
        <v>193</v>
      </c>
      <c r="G5" s="60" t="s">
        <v>194</v>
      </c>
      <c r="H5" s="60" t="s">
        <v>195</v>
      </c>
      <c r="I5" s="60" t="s">
        <v>198</v>
      </c>
      <c r="J5" s="60" t="s">
        <v>199</v>
      </c>
      <c r="K5" s="60" t="s">
        <v>200</v>
      </c>
      <c r="L5" s="60" t="s">
        <v>202</v>
      </c>
      <c r="M5" s="67" t="s">
        <v>33</v>
      </c>
      <c r="N5" s="60" t="s">
        <v>204</v>
      </c>
      <c r="O5" s="60" t="s">
        <v>205</v>
      </c>
      <c r="P5" s="77" t="s">
        <v>319</v>
      </c>
      <c r="Q5" s="149"/>
      <c r="R5" s="149"/>
    </row>
    <row r="6" spans="1:18" ht="15.75">
      <c r="A6" s="30">
        <v>1</v>
      </c>
      <c r="B6" s="21" t="s">
        <v>356</v>
      </c>
      <c r="C6" s="21">
        <v>147</v>
      </c>
      <c r="D6" s="21">
        <v>46</v>
      </c>
      <c r="E6" s="21">
        <v>21</v>
      </c>
      <c r="F6" s="21">
        <v>25</v>
      </c>
      <c r="G6" s="21">
        <v>21</v>
      </c>
      <c r="H6" s="21">
        <v>0</v>
      </c>
      <c r="I6" s="21">
        <v>4</v>
      </c>
      <c r="J6" s="21">
        <v>5</v>
      </c>
      <c r="K6" s="21">
        <v>138</v>
      </c>
      <c r="L6" s="21">
        <v>2304</v>
      </c>
      <c r="M6" s="30">
        <v>2316</v>
      </c>
      <c r="N6" s="31">
        <v>0</v>
      </c>
      <c r="O6" s="77">
        <v>147</v>
      </c>
      <c r="P6" s="31">
        <v>1764</v>
      </c>
      <c r="Q6" s="30">
        <v>147</v>
      </c>
      <c r="R6" s="30">
        <v>147</v>
      </c>
    </row>
    <row r="7" spans="1:18" ht="15.75">
      <c r="A7" s="3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30"/>
      <c r="N7" s="30"/>
      <c r="O7" s="78"/>
      <c r="P7" s="30"/>
      <c r="Q7" s="30"/>
      <c r="R7" s="30"/>
    </row>
    <row r="8" spans="1:18" ht="15.75">
      <c r="A8" s="3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30"/>
      <c r="N8" s="30"/>
      <c r="O8" s="78"/>
      <c r="P8" s="30"/>
      <c r="Q8" s="30"/>
      <c r="R8" s="30"/>
    </row>
    <row r="9" spans="1:18" ht="15.75">
      <c r="A9" s="3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30"/>
      <c r="N9" s="30"/>
      <c r="O9" s="78"/>
      <c r="P9" s="30"/>
      <c r="Q9" s="30"/>
      <c r="R9" s="30"/>
    </row>
    <row r="10" spans="1:18" ht="15.75">
      <c r="A10" s="3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30"/>
      <c r="N10" s="30"/>
      <c r="O10" s="78"/>
      <c r="P10" s="30"/>
      <c r="Q10" s="30"/>
      <c r="R10" s="30"/>
    </row>
    <row r="11" spans="1:18" ht="15.75">
      <c r="A11" s="3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30"/>
      <c r="N11" s="30"/>
      <c r="O11" s="78"/>
      <c r="P11" s="30"/>
      <c r="Q11" s="30"/>
      <c r="R11" s="30"/>
    </row>
    <row r="12" spans="1:18" ht="15.75">
      <c r="A12" s="3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30"/>
      <c r="N12" s="30"/>
      <c r="O12" s="78"/>
      <c r="P12" s="30"/>
      <c r="Q12" s="30"/>
      <c r="R12" s="30"/>
    </row>
    <row r="13" spans="1:18" ht="15.75">
      <c r="A13" s="3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30"/>
      <c r="N13" s="30"/>
      <c r="O13" s="78"/>
      <c r="P13" s="30"/>
      <c r="Q13" s="30"/>
      <c r="R13" s="30"/>
    </row>
    <row r="14" spans="1:18" ht="15.75">
      <c r="A14" s="3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0"/>
      <c r="N14" s="30"/>
      <c r="O14" s="78"/>
      <c r="P14" s="30"/>
      <c r="Q14" s="30"/>
      <c r="R14" s="30"/>
    </row>
    <row r="15" spans="1:18" ht="15.75">
      <c r="A15" s="3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0"/>
      <c r="N15" s="30"/>
      <c r="O15" s="78"/>
      <c r="P15" s="30"/>
      <c r="Q15" s="30"/>
      <c r="R15" s="30"/>
    </row>
    <row r="16" spans="1:18" ht="15.75">
      <c r="A16" s="172" t="s">
        <v>132</v>
      </c>
      <c r="B16" s="174"/>
      <c r="C16" s="52">
        <f>SUM(C6:C15)</f>
        <v>147</v>
      </c>
      <c r="D16" s="99">
        <f t="shared" ref="D16:R16" si="0">SUM(D6:D15)</f>
        <v>46</v>
      </c>
      <c r="E16" s="99">
        <f t="shared" si="0"/>
        <v>21</v>
      </c>
      <c r="F16" s="99">
        <f t="shared" si="0"/>
        <v>25</v>
      </c>
      <c r="G16" s="99">
        <f t="shared" si="0"/>
        <v>21</v>
      </c>
      <c r="H16" s="99">
        <f t="shared" si="0"/>
        <v>0</v>
      </c>
      <c r="I16" s="99">
        <f t="shared" si="0"/>
        <v>4</v>
      </c>
      <c r="J16" s="99">
        <f t="shared" si="0"/>
        <v>5</v>
      </c>
      <c r="K16" s="99">
        <f t="shared" si="0"/>
        <v>138</v>
      </c>
      <c r="L16" s="99">
        <f t="shared" si="0"/>
        <v>2304</v>
      </c>
      <c r="M16" s="99">
        <f t="shared" si="0"/>
        <v>2316</v>
      </c>
      <c r="N16" s="99">
        <f t="shared" si="0"/>
        <v>0</v>
      </c>
      <c r="O16" s="99">
        <f t="shared" si="0"/>
        <v>147</v>
      </c>
      <c r="P16" s="99">
        <f t="shared" si="0"/>
        <v>1764</v>
      </c>
      <c r="Q16" s="99">
        <f t="shared" si="0"/>
        <v>147</v>
      </c>
      <c r="R16" s="99">
        <f t="shared" si="0"/>
        <v>147</v>
      </c>
    </row>
  </sheetData>
  <mergeCells count="12">
    <mergeCell ref="Q4:Q5"/>
    <mergeCell ref="R4:R5"/>
    <mergeCell ref="A2:R3"/>
    <mergeCell ref="A16:B16"/>
    <mergeCell ref="A4:A5"/>
    <mergeCell ref="B4:B5"/>
    <mergeCell ref="C4:C5"/>
    <mergeCell ref="N4:P4"/>
    <mergeCell ref="D4:E4"/>
    <mergeCell ref="F4:H4"/>
    <mergeCell ref="I4:K4"/>
    <mergeCell ref="L4:M4"/>
  </mergeCells>
  <pageMargins left="0.39370078740157483" right="0.19685039370078741" top="0.74803149606299213" bottom="0.74803149606299213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I16"/>
  <sheetViews>
    <sheetView workbookViewId="0">
      <selection activeCell="E5" sqref="E5"/>
    </sheetView>
  </sheetViews>
  <sheetFormatPr defaultRowHeight="15"/>
  <cols>
    <col min="1" max="1" width="8.7109375" customWidth="1"/>
    <col min="2" max="2" width="10.42578125" customWidth="1"/>
    <col min="3" max="3" width="19.7109375" customWidth="1"/>
    <col min="4" max="4" width="14.28515625" customWidth="1"/>
    <col min="5" max="5" width="13.85546875" customWidth="1"/>
    <col min="6" max="6" width="16.85546875" customWidth="1"/>
    <col min="7" max="7" width="12.28515625" customWidth="1"/>
    <col min="8" max="8" width="11.7109375" customWidth="1"/>
    <col min="9" max="9" width="14.42578125" customWidth="1"/>
  </cols>
  <sheetData>
    <row r="2" spans="1:9">
      <c r="I2" s="6">
        <v>21</v>
      </c>
    </row>
    <row r="3" spans="1:9" ht="22.5">
      <c r="A3" s="200" t="s">
        <v>296</v>
      </c>
      <c r="B3" s="200"/>
      <c r="C3" s="200"/>
      <c r="D3" s="200"/>
      <c r="E3" s="200"/>
      <c r="F3" s="200"/>
      <c r="G3" s="200"/>
      <c r="H3" s="200"/>
    </row>
    <row r="5" spans="1:9" ht="61.9" customHeight="1">
      <c r="A5" s="28" t="s">
        <v>57</v>
      </c>
      <c r="B5" s="90" t="s">
        <v>129</v>
      </c>
      <c r="C5" s="90" t="s">
        <v>80</v>
      </c>
      <c r="D5" s="38" t="s">
        <v>79</v>
      </c>
      <c r="E5" s="38" t="s">
        <v>81</v>
      </c>
      <c r="F5" s="38" t="s">
        <v>126</v>
      </c>
      <c r="G5" s="77" t="s">
        <v>322</v>
      </c>
      <c r="H5" s="77" t="s">
        <v>323</v>
      </c>
      <c r="I5" s="77" t="s">
        <v>321</v>
      </c>
    </row>
    <row r="6" spans="1:9" ht="15.75">
      <c r="A6" s="30">
        <v>1</v>
      </c>
      <c r="B6" s="45" t="s">
        <v>356</v>
      </c>
      <c r="C6" s="41">
        <v>0</v>
      </c>
      <c r="D6" s="41">
        <v>0</v>
      </c>
      <c r="E6" s="41">
        <v>0</v>
      </c>
      <c r="F6" s="41">
        <v>0</v>
      </c>
      <c r="G6" s="41">
        <v>147</v>
      </c>
      <c r="H6" s="41">
        <v>19250</v>
      </c>
      <c r="I6" s="66">
        <v>0</v>
      </c>
    </row>
    <row r="7" spans="1:9" ht="15.75">
      <c r="A7" s="30"/>
      <c r="B7" s="45"/>
      <c r="C7" s="42"/>
      <c r="D7" s="41"/>
      <c r="E7" s="41"/>
      <c r="F7" s="41"/>
      <c r="G7" s="41"/>
      <c r="H7" s="41"/>
      <c r="I7" s="66"/>
    </row>
    <row r="8" spans="1:9" ht="18" customHeight="1">
      <c r="A8" s="41"/>
      <c r="B8" s="45"/>
      <c r="C8" s="42"/>
      <c r="D8" s="41"/>
      <c r="E8" s="41"/>
      <c r="F8" s="41"/>
      <c r="G8" s="41"/>
      <c r="H8" s="41"/>
      <c r="I8" s="66"/>
    </row>
    <row r="9" spans="1:9" ht="15.75">
      <c r="A9" s="30"/>
      <c r="B9" s="45"/>
      <c r="C9" s="41"/>
      <c r="D9" s="41"/>
      <c r="E9" s="41"/>
      <c r="F9" s="41"/>
      <c r="G9" s="41"/>
      <c r="H9" s="41"/>
      <c r="I9" s="66"/>
    </row>
    <row r="10" spans="1:9" ht="15.75">
      <c r="A10" s="30"/>
      <c r="B10" s="45"/>
      <c r="C10" s="41"/>
      <c r="D10" s="41"/>
      <c r="E10" s="41"/>
      <c r="F10" s="41"/>
      <c r="G10" s="41"/>
      <c r="H10" s="41"/>
      <c r="I10" s="66"/>
    </row>
    <row r="11" spans="1:9" ht="15.75">
      <c r="A11" s="30"/>
      <c r="B11" s="45"/>
      <c r="C11" s="42"/>
      <c r="D11" s="41"/>
      <c r="E11" s="41"/>
      <c r="F11" s="41"/>
      <c r="G11" s="41"/>
      <c r="H11" s="41"/>
      <c r="I11" s="66"/>
    </row>
    <row r="12" spans="1:9" ht="15.75">
      <c r="A12" s="30"/>
      <c r="B12" s="45"/>
      <c r="C12" s="41"/>
      <c r="D12" s="41"/>
      <c r="E12" s="41"/>
      <c r="F12" s="41"/>
      <c r="G12" s="41"/>
      <c r="H12" s="41"/>
      <c r="I12" s="66"/>
    </row>
    <row r="13" spans="1:9" ht="15.75">
      <c r="A13" s="30"/>
      <c r="B13" s="45"/>
      <c r="C13" s="41"/>
      <c r="D13" s="41"/>
      <c r="E13" s="41"/>
      <c r="F13" s="41"/>
      <c r="G13" s="41"/>
      <c r="H13" s="41"/>
      <c r="I13" s="66"/>
    </row>
    <row r="14" spans="1:9" ht="15.75">
      <c r="A14" s="30"/>
      <c r="B14" s="45"/>
      <c r="C14" s="41"/>
      <c r="D14" s="41"/>
      <c r="E14" s="41"/>
      <c r="F14" s="41"/>
      <c r="G14" s="41"/>
      <c r="H14" s="41"/>
      <c r="I14" s="66"/>
    </row>
    <row r="15" spans="1:9" ht="15.75">
      <c r="A15" s="30"/>
      <c r="B15" s="45"/>
      <c r="C15" s="41"/>
      <c r="D15" s="41"/>
      <c r="E15" s="41"/>
      <c r="F15" s="41"/>
      <c r="G15" s="41"/>
      <c r="H15" s="41"/>
      <c r="I15" s="66"/>
    </row>
    <row r="16" spans="1:9" ht="15.75">
      <c r="A16" s="172" t="s">
        <v>300</v>
      </c>
      <c r="B16" s="174"/>
      <c r="C16" s="41">
        <f>SUM(C6:C15)</f>
        <v>0</v>
      </c>
      <c r="D16" s="96">
        <f t="shared" ref="D16:H16" si="0">SUM(D6:D15)</f>
        <v>0</v>
      </c>
      <c r="E16" s="96">
        <f t="shared" si="0"/>
        <v>0</v>
      </c>
      <c r="F16" s="96">
        <f t="shared" si="0"/>
        <v>0</v>
      </c>
      <c r="G16" s="96">
        <f t="shared" si="0"/>
        <v>147</v>
      </c>
      <c r="H16" s="96">
        <f t="shared" si="0"/>
        <v>19250</v>
      </c>
      <c r="I16" s="96">
        <f>SUM(I6:I15)</f>
        <v>0</v>
      </c>
    </row>
  </sheetData>
  <mergeCells count="2">
    <mergeCell ref="A3:H3"/>
    <mergeCell ref="A16:B16"/>
  </mergeCells>
  <pageMargins left="0.70866141732283472" right="0.39370078740157483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9" sqref="D9"/>
    </sheetView>
  </sheetViews>
  <sheetFormatPr defaultRowHeight="15"/>
  <cols>
    <col min="1" max="1" width="9.140625" customWidth="1"/>
    <col min="2" max="2" width="13.5703125" customWidth="1"/>
    <col min="3" max="3" width="11" customWidth="1"/>
    <col min="4" max="4" width="11.5703125" customWidth="1"/>
    <col min="5" max="5" width="12.28515625" customWidth="1"/>
    <col min="6" max="6" width="13.7109375" customWidth="1"/>
    <col min="7" max="7" width="9.85546875" customWidth="1"/>
    <col min="8" max="8" width="13.140625" customWidth="1"/>
    <col min="9" max="9" width="15" customWidth="1"/>
    <col min="10" max="10" width="12.28515625" customWidth="1"/>
  </cols>
  <sheetData>
    <row r="1" spans="1:10">
      <c r="J1" s="6">
        <v>22</v>
      </c>
    </row>
    <row r="3" spans="1:10" ht="22.5">
      <c r="A3" s="200" t="s">
        <v>297</v>
      </c>
      <c r="B3" s="200"/>
      <c r="C3" s="200"/>
      <c r="D3" s="200"/>
      <c r="E3" s="200"/>
      <c r="F3" s="200"/>
      <c r="G3" s="200"/>
      <c r="H3" s="200"/>
      <c r="I3" s="200"/>
      <c r="J3" s="200"/>
    </row>
    <row r="5" spans="1:10" ht="33" customHeight="1">
      <c r="A5" s="149" t="s">
        <v>57</v>
      </c>
      <c r="B5" s="149" t="s">
        <v>129</v>
      </c>
      <c r="C5" s="149" t="s">
        <v>82</v>
      </c>
      <c r="D5" s="149"/>
      <c r="E5" s="149"/>
      <c r="F5" s="149" t="s">
        <v>83</v>
      </c>
      <c r="G5" s="118" t="s">
        <v>301</v>
      </c>
      <c r="H5" s="118" t="s">
        <v>87</v>
      </c>
      <c r="I5" s="149" t="s">
        <v>84</v>
      </c>
      <c r="J5" s="149" t="s">
        <v>302</v>
      </c>
    </row>
    <row r="6" spans="1:10">
      <c r="A6" s="149"/>
      <c r="B6" s="149"/>
      <c r="C6" s="31" t="s">
        <v>85</v>
      </c>
      <c r="D6" s="31" t="s">
        <v>86</v>
      </c>
      <c r="E6" s="31" t="s">
        <v>11</v>
      </c>
      <c r="F6" s="149"/>
      <c r="G6" s="120"/>
      <c r="H6" s="120"/>
      <c r="I6" s="149"/>
      <c r="J6" s="149"/>
    </row>
    <row r="7" spans="1:10" ht="15.75">
      <c r="A7" s="30">
        <v>1</v>
      </c>
      <c r="B7" s="21" t="s">
        <v>356</v>
      </c>
      <c r="C7" s="31">
        <v>77</v>
      </c>
      <c r="D7" s="31">
        <v>115</v>
      </c>
      <c r="E7" s="31">
        <f>SUM(C7:D7)</f>
        <v>192</v>
      </c>
      <c r="F7" s="31">
        <v>117</v>
      </c>
      <c r="G7" s="74">
        <v>29</v>
      </c>
      <c r="H7" s="31">
        <v>75</v>
      </c>
      <c r="I7" s="94" t="s">
        <v>359</v>
      </c>
      <c r="J7" s="66"/>
    </row>
    <row r="8" spans="1:10" ht="15.75">
      <c r="A8" s="30"/>
      <c r="B8" s="21"/>
      <c r="C8" s="31"/>
      <c r="D8" s="31"/>
      <c r="E8" s="31"/>
      <c r="F8" s="31"/>
      <c r="G8" s="74"/>
      <c r="H8" s="31"/>
      <c r="I8" s="31"/>
      <c r="J8" s="66"/>
    </row>
    <row r="9" spans="1:10" ht="15.75">
      <c r="A9" s="30"/>
      <c r="B9" s="21"/>
      <c r="C9" s="30"/>
      <c r="D9" s="30"/>
      <c r="E9" s="31"/>
      <c r="F9" s="30"/>
      <c r="G9" s="75"/>
      <c r="H9" s="31"/>
      <c r="I9" s="30"/>
      <c r="J9" s="66"/>
    </row>
    <row r="10" spans="1:10" ht="15.75">
      <c r="A10" s="30"/>
      <c r="B10" s="21"/>
      <c r="C10" s="30"/>
      <c r="D10" s="30"/>
      <c r="E10" s="31"/>
      <c r="F10" s="30"/>
      <c r="G10" s="75"/>
      <c r="H10" s="31"/>
      <c r="I10" s="30"/>
      <c r="J10" s="66"/>
    </row>
    <row r="11" spans="1:10" ht="15.75">
      <c r="A11" s="30"/>
      <c r="B11" s="21"/>
      <c r="C11" s="30"/>
      <c r="D11" s="30"/>
      <c r="E11" s="31"/>
      <c r="F11" s="30"/>
      <c r="G11" s="75"/>
      <c r="H11" s="31"/>
      <c r="I11" s="30"/>
      <c r="J11" s="66"/>
    </row>
    <row r="12" spans="1:10" ht="15.75">
      <c r="A12" s="30"/>
      <c r="B12" s="21"/>
      <c r="C12" s="30"/>
      <c r="D12" s="30"/>
      <c r="E12" s="31"/>
      <c r="F12" s="30"/>
      <c r="G12" s="75"/>
      <c r="H12" s="31"/>
      <c r="I12" s="30"/>
      <c r="J12" s="66"/>
    </row>
    <row r="13" spans="1:10" ht="15.75">
      <c r="A13" s="30"/>
      <c r="B13" s="21"/>
      <c r="C13" s="30"/>
      <c r="D13" s="30"/>
      <c r="E13" s="31"/>
      <c r="F13" s="30"/>
      <c r="G13" s="75"/>
      <c r="H13" s="31"/>
      <c r="I13" s="30"/>
      <c r="J13" s="66"/>
    </row>
    <row r="14" spans="1:10" ht="15.75">
      <c r="A14" s="30"/>
      <c r="B14" s="21"/>
      <c r="C14" s="30"/>
      <c r="D14" s="30"/>
      <c r="E14" s="31"/>
      <c r="F14" s="30"/>
      <c r="G14" s="75"/>
      <c r="H14" s="31"/>
      <c r="I14" s="30"/>
      <c r="J14" s="66"/>
    </row>
    <row r="15" spans="1:10" ht="15.75">
      <c r="A15" s="30"/>
      <c r="B15" s="21"/>
      <c r="C15" s="30"/>
      <c r="D15" s="30"/>
      <c r="E15" s="31"/>
      <c r="F15" s="30"/>
      <c r="G15" s="75"/>
      <c r="H15" s="31"/>
      <c r="I15" s="30"/>
      <c r="J15" s="66"/>
    </row>
    <row r="16" spans="1:10" ht="15.75">
      <c r="A16" s="30"/>
      <c r="B16" s="21"/>
      <c r="C16" s="30"/>
      <c r="D16" s="30"/>
      <c r="E16" s="31"/>
      <c r="F16" s="30"/>
      <c r="G16" s="75"/>
      <c r="H16" s="31"/>
      <c r="I16" s="30"/>
      <c r="J16" s="66"/>
    </row>
    <row r="17" spans="1:10" ht="15.75">
      <c r="A17" s="172" t="s">
        <v>132</v>
      </c>
      <c r="B17" s="174"/>
      <c r="C17" s="30">
        <f>SUM(C7:C16)</f>
        <v>77</v>
      </c>
      <c r="D17" s="97">
        <f t="shared" ref="D17:I17" si="0">SUM(D7:D16)</f>
        <v>115</v>
      </c>
      <c r="E17" s="97">
        <f t="shared" si="0"/>
        <v>192</v>
      </c>
      <c r="F17" s="97">
        <f t="shared" si="0"/>
        <v>117</v>
      </c>
      <c r="G17" s="97">
        <f t="shared" si="0"/>
        <v>29</v>
      </c>
      <c r="H17" s="97">
        <f t="shared" si="0"/>
        <v>75</v>
      </c>
      <c r="I17" s="97">
        <f t="shared" si="0"/>
        <v>0</v>
      </c>
      <c r="J17" s="66"/>
    </row>
  </sheetData>
  <mergeCells count="10">
    <mergeCell ref="J5:J6"/>
    <mergeCell ref="A3:J3"/>
    <mergeCell ref="A17:B17"/>
    <mergeCell ref="I5:I6"/>
    <mergeCell ref="H5:H6"/>
    <mergeCell ref="A5:A6"/>
    <mergeCell ref="B5:B6"/>
    <mergeCell ref="C5:E5"/>
    <mergeCell ref="F5:F6"/>
    <mergeCell ref="G5:G6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D9" sqref="D9"/>
    </sheetView>
  </sheetViews>
  <sheetFormatPr defaultRowHeight="15"/>
  <cols>
    <col min="1" max="1" width="11" customWidth="1"/>
    <col min="2" max="2" width="16.42578125" customWidth="1"/>
    <col min="3" max="3" width="14.5703125" customWidth="1"/>
    <col min="4" max="4" width="16.7109375" customWidth="1"/>
    <col min="5" max="5" width="16.5703125" customWidth="1"/>
    <col min="6" max="7" width="16.85546875" customWidth="1"/>
  </cols>
  <sheetData>
    <row r="1" spans="1:7">
      <c r="G1" s="6">
        <v>23</v>
      </c>
    </row>
    <row r="4" spans="1:7" ht="22.5">
      <c r="A4" s="200" t="s">
        <v>298</v>
      </c>
      <c r="B4" s="200"/>
      <c r="C4" s="200"/>
      <c r="D4" s="200"/>
      <c r="E4" s="200"/>
      <c r="F4" s="200"/>
    </row>
    <row r="5" spans="1:7" ht="18">
      <c r="A5" s="11"/>
    </row>
    <row r="6" spans="1:7" ht="69" customHeight="1">
      <c r="A6" s="31" t="s">
        <v>57</v>
      </c>
      <c r="B6" s="50" t="s">
        <v>129</v>
      </c>
      <c r="C6" s="31" t="s">
        <v>58</v>
      </c>
      <c r="D6" s="31" t="s">
        <v>88</v>
      </c>
      <c r="E6" s="31" t="s">
        <v>89</v>
      </c>
      <c r="F6" s="31" t="s">
        <v>125</v>
      </c>
      <c r="G6" s="31" t="s">
        <v>90</v>
      </c>
    </row>
    <row r="7" spans="1:7" ht="15.75">
      <c r="A7" s="30">
        <v>1</v>
      </c>
      <c r="B7" s="21" t="s">
        <v>356</v>
      </c>
      <c r="C7" s="30">
        <v>147</v>
      </c>
      <c r="D7" s="31">
        <v>41</v>
      </c>
      <c r="E7" s="31">
        <v>34</v>
      </c>
      <c r="F7" s="31">
        <v>4</v>
      </c>
      <c r="G7" s="31">
        <v>2</v>
      </c>
    </row>
    <row r="8" spans="1:7" ht="15.75">
      <c r="A8" s="30"/>
      <c r="B8" s="21"/>
      <c r="C8" s="30"/>
      <c r="D8" s="31"/>
      <c r="E8" s="31"/>
      <c r="F8" s="31"/>
      <c r="G8" s="31"/>
    </row>
    <row r="9" spans="1:7" ht="15.75">
      <c r="A9" s="30"/>
      <c r="B9" s="21"/>
      <c r="C9" s="30"/>
      <c r="D9" s="30"/>
      <c r="E9" s="30"/>
      <c r="F9" s="30"/>
      <c r="G9" s="31"/>
    </row>
    <row r="10" spans="1:7" ht="15.75">
      <c r="A10" s="30"/>
      <c r="B10" s="21"/>
      <c r="C10" s="30"/>
      <c r="D10" s="30"/>
      <c r="E10" s="30"/>
      <c r="F10" s="30"/>
      <c r="G10" s="31"/>
    </row>
    <row r="11" spans="1:7" ht="15.75">
      <c r="A11" s="30"/>
      <c r="B11" s="21"/>
      <c r="C11" s="30"/>
      <c r="D11" s="30"/>
      <c r="E11" s="30"/>
      <c r="F11" s="30"/>
      <c r="G11" s="31"/>
    </row>
    <row r="12" spans="1:7" ht="15.75">
      <c r="A12" s="30"/>
      <c r="B12" s="21"/>
      <c r="C12" s="30"/>
      <c r="D12" s="30"/>
      <c r="E12" s="30"/>
      <c r="F12" s="30"/>
      <c r="G12" s="31"/>
    </row>
    <row r="13" spans="1:7" ht="15.75">
      <c r="A13" s="30"/>
      <c r="B13" s="21"/>
      <c r="C13" s="30"/>
      <c r="D13" s="30"/>
      <c r="E13" s="30"/>
      <c r="F13" s="30"/>
      <c r="G13" s="31"/>
    </row>
    <row r="14" spans="1:7" ht="15.75">
      <c r="A14" s="30"/>
      <c r="B14" s="21"/>
      <c r="C14" s="30"/>
      <c r="D14" s="30"/>
      <c r="E14" s="30"/>
      <c r="F14" s="30"/>
      <c r="G14" s="31"/>
    </row>
    <row r="15" spans="1:7" ht="15.75">
      <c r="A15" s="30"/>
      <c r="B15" s="21"/>
      <c r="C15" s="30"/>
      <c r="D15" s="30"/>
      <c r="E15" s="30"/>
      <c r="F15" s="30"/>
      <c r="G15" s="31"/>
    </row>
    <row r="16" spans="1:7" ht="15.75">
      <c r="A16" s="30"/>
      <c r="B16" s="21"/>
      <c r="C16" s="30"/>
      <c r="D16" s="30"/>
      <c r="E16" s="30"/>
      <c r="F16" s="30"/>
      <c r="G16" s="31"/>
    </row>
    <row r="17" spans="1:7" ht="15.75">
      <c r="A17" s="172" t="s">
        <v>130</v>
      </c>
      <c r="B17" s="174"/>
      <c r="C17" s="30">
        <f>SUM(C7:C16)</f>
        <v>147</v>
      </c>
      <c r="D17" s="97">
        <f t="shared" ref="D17:G17" si="0">SUM(D7:D16)</f>
        <v>41</v>
      </c>
      <c r="E17" s="97">
        <f t="shared" si="0"/>
        <v>34</v>
      </c>
      <c r="F17" s="97">
        <f t="shared" si="0"/>
        <v>4</v>
      </c>
      <c r="G17" s="97">
        <f t="shared" si="0"/>
        <v>2</v>
      </c>
    </row>
  </sheetData>
  <mergeCells count="2">
    <mergeCell ref="A4:F4"/>
    <mergeCell ref="A17:B17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18"/>
  <sheetViews>
    <sheetView view="pageBreakPreview" zoomScale="60" workbookViewId="0">
      <selection activeCell="G11" sqref="G11"/>
    </sheetView>
  </sheetViews>
  <sheetFormatPr defaultRowHeight="15"/>
  <cols>
    <col min="1" max="1" width="5.85546875" customWidth="1"/>
    <col min="2" max="2" width="10.7109375" customWidth="1"/>
    <col min="3" max="3" width="14" customWidth="1"/>
    <col min="4" max="4" width="12.28515625" customWidth="1"/>
    <col min="5" max="5" width="13.7109375" customWidth="1"/>
    <col min="6" max="6" width="12.140625" customWidth="1"/>
    <col min="7" max="7" width="13.42578125" customWidth="1"/>
    <col min="8" max="9" width="16.7109375" customWidth="1"/>
  </cols>
  <sheetData>
    <row r="1" spans="1:9">
      <c r="I1" s="6">
        <v>24</v>
      </c>
    </row>
    <row r="4" spans="1:9" ht="19.5">
      <c r="A4" s="208" t="s">
        <v>324</v>
      </c>
      <c r="B4" s="208"/>
      <c r="C4" s="208"/>
      <c r="D4" s="208"/>
      <c r="E4" s="208"/>
      <c r="F4" s="208"/>
      <c r="G4" s="208"/>
      <c r="H4" s="208"/>
      <c r="I4" s="208"/>
    </row>
    <row r="5" spans="1:9" ht="18">
      <c r="A5" s="11"/>
    </row>
    <row r="6" spans="1:9" ht="15" customHeight="1">
      <c r="A6" s="149" t="s">
        <v>57</v>
      </c>
      <c r="B6" s="149" t="s">
        <v>129</v>
      </c>
      <c r="C6" s="149" t="s">
        <v>91</v>
      </c>
      <c r="D6" s="149" t="s">
        <v>92</v>
      </c>
      <c r="E6" s="149"/>
      <c r="F6" s="149" t="s">
        <v>93</v>
      </c>
      <c r="G6" s="149"/>
      <c r="H6" s="209" t="s">
        <v>325</v>
      </c>
      <c r="I6" s="209" t="s">
        <v>326</v>
      </c>
    </row>
    <row r="7" spans="1:9" ht="15" customHeight="1">
      <c r="A7" s="149"/>
      <c r="B7" s="149"/>
      <c r="C7" s="149"/>
      <c r="D7" s="31" t="s">
        <v>94</v>
      </c>
      <c r="E7" s="31" t="s">
        <v>95</v>
      </c>
      <c r="F7" s="31" t="s">
        <v>94</v>
      </c>
      <c r="G7" s="31" t="s">
        <v>53</v>
      </c>
      <c r="H7" s="210"/>
      <c r="I7" s="210"/>
    </row>
    <row r="8" spans="1:9" ht="15.75">
      <c r="A8" s="30">
        <v>1</v>
      </c>
      <c r="B8" s="21" t="s">
        <v>356</v>
      </c>
      <c r="C8" s="30">
        <v>147</v>
      </c>
      <c r="D8" s="31">
        <v>0</v>
      </c>
      <c r="E8" s="31">
        <v>0</v>
      </c>
      <c r="F8" s="31">
        <v>1</v>
      </c>
      <c r="G8" s="31">
        <v>147</v>
      </c>
      <c r="H8" s="61">
        <v>124</v>
      </c>
      <c r="I8" s="61">
        <v>147</v>
      </c>
    </row>
    <row r="9" spans="1:9" ht="15.75">
      <c r="A9" s="30"/>
      <c r="B9" s="21"/>
      <c r="C9" s="30"/>
      <c r="D9" s="31"/>
      <c r="E9" s="31"/>
      <c r="F9" s="31"/>
      <c r="G9" s="31"/>
      <c r="H9" s="61"/>
      <c r="I9" s="61"/>
    </row>
    <row r="10" spans="1:9" ht="15.75">
      <c r="A10" s="30"/>
      <c r="B10" s="21"/>
      <c r="C10" s="30"/>
      <c r="D10" s="31"/>
      <c r="E10" s="31"/>
      <c r="F10" s="31"/>
      <c r="G10" s="31"/>
      <c r="H10" s="66"/>
      <c r="I10" s="66"/>
    </row>
    <row r="11" spans="1:9" ht="15.75">
      <c r="A11" s="30"/>
      <c r="B11" s="21"/>
      <c r="C11" s="30"/>
      <c r="D11" s="30"/>
      <c r="E11" s="30"/>
      <c r="F11" s="30"/>
      <c r="G11" s="30"/>
      <c r="H11" s="66"/>
      <c r="I11" s="66"/>
    </row>
    <row r="12" spans="1:9" ht="15.75">
      <c r="A12" s="30"/>
      <c r="B12" s="21"/>
      <c r="C12" s="30"/>
      <c r="D12" s="30"/>
      <c r="E12" s="30"/>
      <c r="F12" s="30"/>
      <c r="G12" s="30"/>
      <c r="H12" s="66"/>
      <c r="I12" s="66"/>
    </row>
    <row r="13" spans="1:9" ht="15.75">
      <c r="A13" s="30"/>
      <c r="B13" s="21"/>
      <c r="C13" s="30"/>
      <c r="D13" s="30"/>
      <c r="E13" s="30"/>
      <c r="F13" s="30"/>
      <c r="G13" s="30"/>
      <c r="H13" s="66"/>
      <c r="I13" s="66"/>
    </row>
    <row r="14" spans="1:9" ht="15.75">
      <c r="A14" s="30"/>
      <c r="B14" s="21"/>
      <c r="C14" s="30"/>
      <c r="D14" s="30"/>
      <c r="E14" s="30"/>
      <c r="F14" s="30"/>
      <c r="G14" s="30"/>
      <c r="H14" s="66"/>
      <c r="I14" s="66"/>
    </row>
    <row r="15" spans="1:9" ht="15.75">
      <c r="A15" s="30"/>
      <c r="B15" s="21"/>
      <c r="C15" s="30"/>
      <c r="D15" s="30"/>
      <c r="E15" s="30"/>
      <c r="F15" s="30"/>
      <c r="G15" s="30"/>
      <c r="H15" s="66"/>
      <c r="I15" s="66"/>
    </row>
    <row r="16" spans="1:9" ht="15.75">
      <c r="A16" s="30"/>
      <c r="B16" s="21"/>
      <c r="C16" s="30"/>
      <c r="D16" s="30"/>
      <c r="E16" s="30"/>
      <c r="F16" s="30"/>
      <c r="G16" s="30"/>
      <c r="H16" s="66"/>
      <c r="I16" s="66"/>
    </row>
    <row r="17" spans="1:9" ht="15.75">
      <c r="A17" s="30"/>
      <c r="B17" s="21"/>
      <c r="C17" s="30"/>
      <c r="D17" s="30"/>
      <c r="E17" s="30"/>
      <c r="F17" s="30"/>
      <c r="G17" s="30"/>
      <c r="H17" s="66"/>
      <c r="I17" s="66"/>
    </row>
    <row r="18" spans="1:9" ht="15.75">
      <c r="A18" s="172" t="s">
        <v>130</v>
      </c>
      <c r="B18" s="174"/>
      <c r="C18" s="30">
        <f>SUM(C8:C17)</f>
        <v>147</v>
      </c>
      <c r="D18" s="97">
        <f t="shared" ref="D18:I18" si="0">SUM(D8:D17)</f>
        <v>0</v>
      </c>
      <c r="E18" s="97">
        <f t="shared" si="0"/>
        <v>0</v>
      </c>
      <c r="F18" s="97">
        <f t="shared" si="0"/>
        <v>1</v>
      </c>
      <c r="G18" s="97">
        <f t="shared" si="0"/>
        <v>147</v>
      </c>
      <c r="H18" s="97">
        <f t="shared" si="0"/>
        <v>124</v>
      </c>
      <c r="I18" s="97">
        <f t="shared" si="0"/>
        <v>147</v>
      </c>
    </row>
  </sheetData>
  <mergeCells count="9">
    <mergeCell ref="F6:G6"/>
    <mergeCell ref="A4:I4"/>
    <mergeCell ref="H6:H7"/>
    <mergeCell ref="I6:I7"/>
    <mergeCell ref="A18:B18"/>
    <mergeCell ref="A6:A7"/>
    <mergeCell ref="B6:B7"/>
    <mergeCell ref="C6:C7"/>
    <mergeCell ref="D6:E6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selection activeCell="K5" sqref="K5:K6"/>
    </sheetView>
  </sheetViews>
  <sheetFormatPr defaultColWidth="9.140625" defaultRowHeight="14.25"/>
  <cols>
    <col min="1" max="1" width="5" style="6" customWidth="1"/>
    <col min="2" max="2" width="7.85546875" style="6" customWidth="1"/>
    <col min="3" max="3" width="6.5703125" style="6" customWidth="1"/>
    <col min="4" max="5" width="7.28515625" style="6" customWidth="1"/>
    <col min="6" max="8" width="6.42578125" style="6" customWidth="1"/>
    <col min="9" max="9" width="6.5703125" style="6" customWidth="1"/>
    <col min="10" max="10" width="7.28515625" style="6" customWidth="1"/>
    <col min="11" max="12" width="6.7109375" style="6" customWidth="1"/>
    <col min="13" max="13" width="5.7109375" style="6" customWidth="1"/>
    <col min="14" max="14" width="8.140625" style="6" customWidth="1"/>
    <col min="15" max="16" width="5.7109375" style="6" customWidth="1"/>
    <col min="17" max="17" width="6.5703125" style="6" customWidth="1"/>
    <col min="18" max="18" width="6.7109375" style="6" customWidth="1"/>
    <col min="19" max="19" width="16.140625" style="6" customWidth="1"/>
    <col min="20" max="16384" width="9.140625" style="6"/>
  </cols>
  <sheetData>
    <row r="1" spans="1:26">
      <c r="S1" s="6">
        <v>25</v>
      </c>
    </row>
    <row r="3" spans="1:26" ht="19.5" customHeight="1">
      <c r="A3" s="211" t="s">
        <v>299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26" ht="15.75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26" ht="18.600000000000001" customHeight="1">
      <c r="A5" s="176" t="s">
        <v>57</v>
      </c>
      <c r="B5" s="176" t="s">
        <v>129</v>
      </c>
      <c r="C5" s="176" t="s">
        <v>221</v>
      </c>
      <c r="D5" s="176" t="s">
        <v>222</v>
      </c>
      <c r="E5" s="213" t="s">
        <v>210</v>
      </c>
      <c r="F5" s="214"/>
      <c r="G5" s="214"/>
      <c r="H5" s="214"/>
      <c r="I5" s="214"/>
      <c r="J5" s="215"/>
      <c r="K5" s="176" t="s">
        <v>213</v>
      </c>
      <c r="L5" s="176" t="s">
        <v>214</v>
      </c>
      <c r="M5" s="176" t="s">
        <v>215</v>
      </c>
      <c r="N5" s="176" t="s">
        <v>216</v>
      </c>
      <c r="O5" s="176" t="s">
        <v>217</v>
      </c>
      <c r="P5" s="176" t="s">
        <v>218</v>
      </c>
      <c r="Q5" s="176" t="s">
        <v>219</v>
      </c>
      <c r="R5" s="176" t="s">
        <v>220</v>
      </c>
      <c r="S5" s="176" t="s">
        <v>96</v>
      </c>
    </row>
    <row r="6" spans="1:26" ht="105" customHeight="1">
      <c r="A6" s="177"/>
      <c r="B6" s="177"/>
      <c r="C6" s="177"/>
      <c r="D6" s="177"/>
      <c r="E6" s="58" t="s">
        <v>206</v>
      </c>
      <c r="F6" s="58" t="s">
        <v>207</v>
      </c>
      <c r="G6" s="58" t="s">
        <v>208</v>
      </c>
      <c r="H6" s="58" t="s">
        <v>209</v>
      </c>
      <c r="I6" s="58" t="s">
        <v>211</v>
      </c>
      <c r="J6" s="58" t="s">
        <v>212</v>
      </c>
      <c r="K6" s="177"/>
      <c r="L6" s="177"/>
      <c r="M6" s="177"/>
      <c r="N6" s="177"/>
      <c r="O6" s="177"/>
      <c r="P6" s="177"/>
      <c r="Q6" s="177"/>
      <c r="R6" s="177"/>
      <c r="S6" s="177"/>
      <c r="U6" s="212"/>
      <c r="V6" s="212"/>
      <c r="W6" s="212"/>
      <c r="X6" s="212"/>
      <c r="Y6" s="212"/>
      <c r="Z6" s="212"/>
    </row>
    <row r="7" spans="1:26">
      <c r="A7" s="95">
        <v>1</v>
      </c>
      <c r="B7" s="101" t="s">
        <v>353</v>
      </c>
      <c r="C7" s="95">
        <v>147</v>
      </c>
      <c r="D7" s="95">
        <v>3</v>
      </c>
      <c r="E7" s="95">
        <v>51</v>
      </c>
      <c r="F7" s="95">
        <v>32</v>
      </c>
      <c r="G7" s="95">
        <v>20</v>
      </c>
      <c r="H7" s="95">
        <v>42</v>
      </c>
      <c r="I7" s="95">
        <v>7</v>
      </c>
      <c r="J7" s="95">
        <v>0</v>
      </c>
      <c r="K7" s="95">
        <v>8</v>
      </c>
      <c r="L7" s="95">
        <v>8</v>
      </c>
      <c r="M7" s="95">
        <v>2</v>
      </c>
      <c r="N7" s="95">
        <v>79</v>
      </c>
      <c r="O7" s="95">
        <v>18</v>
      </c>
      <c r="P7" s="95">
        <v>12</v>
      </c>
      <c r="Q7" s="95">
        <v>5</v>
      </c>
      <c r="R7" s="95">
        <v>0</v>
      </c>
      <c r="S7" s="29">
        <v>0</v>
      </c>
      <c r="U7" s="212"/>
      <c r="V7" s="212"/>
      <c r="W7" s="212"/>
      <c r="X7" s="212"/>
      <c r="Y7" s="212"/>
      <c r="Z7" s="212"/>
    </row>
    <row r="8" spans="1:26" ht="15">
      <c r="A8" s="41"/>
      <c r="B8" s="45"/>
      <c r="C8" s="41"/>
      <c r="D8" s="65"/>
      <c r="E8" s="65"/>
      <c r="F8" s="65"/>
      <c r="G8" s="65"/>
      <c r="H8" s="65"/>
      <c r="I8" s="65"/>
      <c r="J8" s="65"/>
      <c r="K8" s="41"/>
      <c r="L8" s="65"/>
      <c r="M8" s="65"/>
      <c r="N8" s="68"/>
      <c r="O8" s="68"/>
      <c r="P8" s="68"/>
      <c r="Q8" s="68"/>
      <c r="R8" s="41"/>
      <c r="S8" s="30"/>
      <c r="U8" s="212"/>
      <c r="V8" s="212"/>
      <c r="W8" s="212"/>
      <c r="X8" s="212"/>
      <c r="Y8" s="212"/>
      <c r="Z8" s="212"/>
    </row>
    <row r="9" spans="1:26" ht="15">
      <c r="A9" s="41"/>
      <c r="B9" s="45"/>
      <c r="C9" s="41"/>
      <c r="D9" s="65"/>
      <c r="E9" s="65"/>
      <c r="F9" s="65"/>
      <c r="G9" s="65"/>
      <c r="H9" s="65"/>
      <c r="I9" s="65"/>
      <c r="J9" s="65"/>
      <c r="K9" s="41"/>
      <c r="L9" s="65"/>
      <c r="M9" s="65"/>
      <c r="N9" s="68"/>
      <c r="O9" s="68"/>
      <c r="P9" s="68"/>
      <c r="Q9" s="68"/>
      <c r="R9" s="41"/>
      <c r="S9" s="30"/>
      <c r="U9" s="212"/>
      <c r="V9" s="212"/>
      <c r="W9" s="212"/>
      <c r="X9" s="212"/>
      <c r="Y9" s="212"/>
      <c r="Z9" s="212"/>
    </row>
    <row r="10" spans="1:26" ht="15">
      <c r="A10" s="41"/>
      <c r="B10" s="45"/>
      <c r="C10" s="41"/>
      <c r="D10" s="65"/>
      <c r="E10" s="65"/>
      <c r="F10" s="65"/>
      <c r="G10" s="65"/>
      <c r="H10" s="65"/>
      <c r="I10" s="65"/>
      <c r="J10" s="65"/>
      <c r="K10" s="41"/>
      <c r="L10" s="65"/>
      <c r="M10" s="65"/>
      <c r="N10" s="68"/>
      <c r="O10" s="68"/>
      <c r="P10" s="68"/>
      <c r="Q10" s="68"/>
      <c r="R10" s="41"/>
      <c r="S10" s="40"/>
      <c r="U10" s="212"/>
      <c r="V10" s="212"/>
      <c r="W10" s="212"/>
      <c r="X10" s="212"/>
      <c r="Y10" s="212"/>
      <c r="Z10" s="212"/>
    </row>
    <row r="11" spans="1:26" ht="15">
      <c r="A11" s="41"/>
      <c r="B11" s="45"/>
      <c r="C11" s="41"/>
      <c r="D11" s="65"/>
      <c r="E11" s="65"/>
      <c r="F11" s="65"/>
      <c r="G11" s="65"/>
      <c r="H11" s="65"/>
      <c r="I11" s="65"/>
      <c r="J11" s="65"/>
      <c r="K11" s="41"/>
      <c r="L11" s="65"/>
      <c r="M11" s="65"/>
      <c r="N11" s="68"/>
      <c r="O11" s="68"/>
      <c r="P11" s="68"/>
      <c r="Q11" s="68"/>
      <c r="R11" s="41"/>
      <c r="S11" s="30"/>
      <c r="U11" s="212"/>
      <c r="V11" s="212"/>
      <c r="W11" s="212"/>
      <c r="X11" s="212"/>
      <c r="Y11" s="212"/>
      <c r="Z11" s="212"/>
    </row>
    <row r="12" spans="1:26" ht="15">
      <c r="A12" s="41"/>
      <c r="B12" s="45"/>
      <c r="C12" s="41"/>
      <c r="D12" s="65"/>
      <c r="E12" s="65"/>
      <c r="F12" s="65"/>
      <c r="G12" s="65"/>
      <c r="H12" s="65"/>
      <c r="I12" s="65"/>
      <c r="J12" s="65"/>
      <c r="K12" s="41"/>
      <c r="L12" s="65"/>
      <c r="M12" s="65"/>
      <c r="N12" s="68"/>
      <c r="O12" s="68"/>
      <c r="P12" s="68"/>
      <c r="Q12" s="68"/>
      <c r="R12" s="41"/>
      <c r="S12" s="46"/>
      <c r="U12" s="212"/>
      <c r="V12" s="212"/>
      <c r="W12" s="212"/>
      <c r="X12" s="212"/>
      <c r="Y12" s="212"/>
      <c r="Z12" s="212"/>
    </row>
    <row r="13" spans="1:26" ht="15">
      <c r="A13" s="41"/>
      <c r="B13" s="45"/>
      <c r="C13" s="41"/>
      <c r="D13" s="65"/>
      <c r="E13" s="65"/>
      <c r="F13" s="65"/>
      <c r="G13" s="65"/>
      <c r="H13" s="65"/>
      <c r="I13" s="65"/>
      <c r="J13" s="65"/>
      <c r="K13" s="41"/>
      <c r="L13" s="65"/>
      <c r="M13" s="65"/>
      <c r="N13" s="68"/>
      <c r="O13" s="68"/>
      <c r="P13" s="68"/>
      <c r="Q13" s="68"/>
      <c r="R13" s="41"/>
      <c r="S13" s="40"/>
      <c r="U13" s="212"/>
      <c r="V13" s="212"/>
      <c r="W13" s="212"/>
      <c r="X13" s="212"/>
      <c r="Y13" s="212"/>
      <c r="Z13" s="212"/>
    </row>
    <row r="14" spans="1:26" ht="15">
      <c r="A14" s="41"/>
      <c r="B14" s="45"/>
      <c r="C14" s="41"/>
      <c r="D14" s="65"/>
      <c r="E14" s="65"/>
      <c r="F14" s="65"/>
      <c r="G14" s="65"/>
      <c r="H14" s="65"/>
      <c r="I14" s="65"/>
      <c r="J14" s="65"/>
      <c r="K14" s="41"/>
      <c r="L14" s="65"/>
      <c r="M14" s="65"/>
      <c r="N14" s="68"/>
      <c r="O14" s="68"/>
      <c r="P14" s="68"/>
      <c r="Q14" s="68"/>
      <c r="R14" s="41"/>
      <c r="S14" s="40"/>
      <c r="U14" s="212"/>
      <c r="V14" s="212"/>
      <c r="W14" s="212"/>
      <c r="X14" s="212"/>
      <c r="Y14" s="212"/>
      <c r="Z14" s="212"/>
    </row>
    <row r="15" spans="1:26" ht="15">
      <c r="A15" s="41"/>
      <c r="B15" s="45"/>
      <c r="C15" s="41"/>
      <c r="D15" s="65"/>
      <c r="E15" s="65"/>
      <c r="F15" s="65"/>
      <c r="G15" s="65"/>
      <c r="H15" s="65"/>
      <c r="I15" s="65"/>
      <c r="J15" s="65"/>
      <c r="K15" s="41"/>
      <c r="L15" s="65"/>
      <c r="M15" s="65"/>
      <c r="N15" s="68"/>
      <c r="O15" s="68"/>
      <c r="P15" s="68"/>
      <c r="Q15" s="68"/>
      <c r="R15" s="41"/>
      <c r="S15" s="30"/>
      <c r="U15" s="212"/>
      <c r="V15" s="212"/>
      <c r="W15" s="212"/>
      <c r="X15" s="212"/>
      <c r="Y15" s="212"/>
      <c r="Z15" s="212"/>
    </row>
    <row r="16" spans="1:26" ht="15">
      <c r="A16" s="138" t="s">
        <v>132</v>
      </c>
      <c r="B16" s="140"/>
      <c r="C16" s="39">
        <f>SUM(C7:C15)</f>
        <v>147</v>
      </c>
      <c r="D16" s="93">
        <f t="shared" ref="D16:S16" si="0">SUM(D7:D15)</f>
        <v>3</v>
      </c>
      <c r="E16" s="93">
        <f t="shared" si="0"/>
        <v>51</v>
      </c>
      <c r="F16" s="93">
        <f t="shared" si="0"/>
        <v>32</v>
      </c>
      <c r="G16" s="93">
        <f t="shared" si="0"/>
        <v>20</v>
      </c>
      <c r="H16" s="93">
        <f t="shared" si="0"/>
        <v>42</v>
      </c>
      <c r="I16" s="93">
        <f t="shared" si="0"/>
        <v>7</v>
      </c>
      <c r="J16" s="93">
        <f t="shared" si="0"/>
        <v>0</v>
      </c>
      <c r="K16" s="93">
        <f t="shared" si="0"/>
        <v>8</v>
      </c>
      <c r="L16" s="93">
        <f t="shared" si="0"/>
        <v>8</v>
      </c>
      <c r="M16" s="93">
        <f t="shared" si="0"/>
        <v>2</v>
      </c>
      <c r="N16" s="93">
        <f t="shared" si="0"/>
        <v>79</v>
      </c>
      <c r="O16" s="93">
        <f t="shared" si="0"/>
        <v>18</v>
      </c>
      <c r="P16" s="93">
        <f t="shared" si="0"/>
        <v>12</v>
      </c>
      <c r="Q16" s="93">
        <f t="shared" si="0"/>
        <v>5</v>
      </c>
      <c r="R16" s="93">
        <f t="shared" si="0"/>
        <v>0</v>
      </c>
      <c r="S16" s="93">
        <f t="shared" si="0"/>
        <v>0</v>
      </c>
      <c r="U16" s="212"/>
      <c r="V16" s="212"/>
      <c r="W16" s="212"/>
      <c r="X16" s="212"/>
      <c r="Y16" s="212"/>
      <c r="Z16" s="212"/>
    </row>
    <row r="17" spans="21:26">
      <c r="U17" s="212"/>
      <c r="V17" s="212"/>
      <c r="W17" s="212"/>
      <c r="X17" s="212"/>
      <c r="Y17" s="212"/>
      <c r="Z17" s="212"/>
    </row>
  </sheetData>
  <mergeCells count="17">
    <mergeCell ref="S5:S6"/>
    <mergeCell ref="A16:B16"/>
    <mergeCell ref="A3:S4"/>
    <mergeCell ref="U6:Z17"/>
    <mergeCell ref="E5:J5"/>
    <mergeCell ref="A5:A6"/>
    <mergeCell ref="B5:B6"/>
    <mergeCell ref="C5:C6"/>
    <mergeCell ref="D5:D6"/>
    <mergeCell ref="K5:K6"/>
    <mergeCell ref="L5:L6"/>
    <mergeCell ref="M5:M6"/>
    <mergeCell ref="Q5:Q6"/>
    <mergeCell ref="N5:N6"/>
    <mergeCell ref="O5:O6"/>
    <mergeCell ref="P5:P6"/>
    <mergeCell ref="R5:R6"/>
  </mergeCells>
  <pageMargins left="0.59055118110236227" right="0.39370078740157483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G10" sqref="G10"/>
    </sheetView>
  </sheetViews>
  <sheetFormatPr defaultRowHeight="15"/>
  <cols>
    <col min="1" max="1" width="5.140625" customWidth="1"/>
    <col min="2" max="2" width="8.5703125" customWidth="1"/>
    <col min="3" max="3" width="11.140625" customWidth="1"/>
    <col min="4" max="4" width="10.85546875" customWidth="1"/>
    <col min="5" max="5" width="12.7109375" customWidth="1"/>
    <col min="6" max="6" width="9.7109375" customWidth="1"/>
    <col min="7" max="7" width="10.7109375" customWidth="1"/>
    <col min="8" max="8" width="12.7109375" customWidth="1"/>
    <col min="9" max="9" width="14.42578125" customWidth="1"/>
    <col min="10" max="10" width="9" customWidth="1"/>
    <col min="11" max="11" width="10.7109375" customWidth="1"/>
    <col min="12" max="12" width="9.5703125" customWidth="1"/>
    <col min="13" max="13" width="10.85546875" customWidth="1"/>
    <col min="14" max="14" width="7.28515625" customWidth="1"/>
    <col min="15" max="16" width="8.28515625" customWidth="1"/>
    <col min="17" max="17" width="7" customWidth="1"/>
    <col min="18" max="18" width="7.28515625" customWidth="1"/>
    <col min="19" max="19" width="6.42578125" customWidth="1"/>
  </cols>
  <sheetData>
    <row r="1" spans="1:19">
      <c r="M1" s="6">
        <v>26</v>
      </c>
    </row>
    <row r="2" spans="1:19" ht="19.5">
      <c r="A2" s="208" t="s">
        <v>327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83"/>
      <c r="O2" s="83"/>
      <c r="P2" s="83"/>
      <c r="Q2" s="83"/>
      <c r="R2" s="83"/>
    </row>
    <row r="4" spans="1:19" s="1" customFormat="1">
      <c r="A4" s="201" t="s">
        <v>57</v>
      </c>
      <c r="B4" s="201" t="s">
        <v>129</v>
      </c>
      <c r="C4" s="217" t="s">
        <v>229</v>
      </c>
      <c r="D4" s="219"/>
      <c r="E4" s="219"/>
      <c r="F4" s="219"/>
      <c r="G4" s="219"/>
      <c r="H4" s="218"/>
      <c r="I4" s="220" t="s">
        <v>235</v>
      </c>
      <c r="J4" s="220"/>
      <c r="K4" s="220"/>
      <c r="L4" s="220"/>
      <c r="M4" s="220"/>
      <c r="N4" s="216"/>
      <c r="O4" s="216"/>
      <c r="P4" s="216"/>
      <c r="Q4" s="216"/>
      <c r="R4" s="216"/>
      <c r="S4" s="216"/>
    </row>
    <row r="5" spans="1:19" s="1" customFormat="1" ht="62.45" customHeight="1">
      <c r="A5" s="201"/>
      <c r="B5" s="201"/>
      <c r="C5" s="102" t="s">
        <v>227</v>
      </c>
      <c r="D5" s="102" t="s">
        <v>238</v>
      </c>
      <c r="E5" s="102" t="s">
        <v>228</v>
      </c>
      <c r="F5" s="102" t="s">
        <v>240</v>
      </c>
      <c r="G5" s="102" t="s">
        <v>239</v>
      </c>
      <c r="H5" s="102" t="s">
        <v>328</v>
      </c>
      <c r="I5" s="102" t="s">
        <v>230</v>
      </c>
      <c r="J5" s="102" t="s">
        <v>231</v>
      </c>
      <c r="K5" s="102" t="s">
        <v>232</v>
      </c>
      <c r="L5" s="102" t="s">
        <v>233</v>
      </c>
      <c r="M5" s="102" t="s">
        <v>234</v>
      </c>
      <c r="N5" s="84"/>
      <c r="O5" s="84"/>
      <c r="P5" s="84"/>
      <c r="Q5" s="84"/>
      <c r="R5" s="84"/>
      <c r="S5" s="84"/>
    </row>
    <row r="6" spans="1:19">
      <c r="A6" s="61">
        <v>1</v>
      </c>
      <c r="B6" s="61" t="s">
        <v>353</v>
      </c>
      <c r="C6" s="61">
        <v>81</v>
      </c>
      <c r="D6" s="61">
        <v>65</v>
      </c>
      <c r="E6" s="61">
        <v>1</v>
      </c>
      <c r="F6" s="61">
        <v>147</v>
      </c>
      <c r="G6" s="61">
        <v>0</v>
      </c>
      <c r="H6" s="61">
        <v>0</v>
      </c>
      <c r="I6" s="61">
        <v>143</v>
      </c>
      <c r="J6" s="61">
        <v>147</v>
      </c>
      <c r="K6" s="61">
        <v>0</v>
      </c>
      <c r="L6" s="61">
        <v>3</v>
      </c>
      <c r="M6" s="61">
        <v>3</v>
      </c>
      <c r="N6" s="85"/>
      <c r="O6" s="85"/>
      <c r="P6" s="85"/>
      <c r="Q6" s="85"/>
      <c r="R6" s="85"/>
      <c r="S6" s="85"/>
    </row>
    <row r="7" spans="1:19">
      <c r="A7" s="61"/>
      <c r="B7" s="61"/>
      <c r="C7" s="61"/>
      <c r="D7" s="61"/>
      <c r="E7" s="61"/>
      <c r="F7" s="61"/>
      <c r="G7" s="61"/>
      <c r="H7" s="61"/>
      <c r="I7" s="66"/>
      <c r="J7" s="66"/>
      <c r="K7" s="66"/>
      <c r="L7" s="66"/>
      <c r="M7" s="66"/>
      <c r="N7" s="85"/>
      <c r="O7" s="85"/>
      <c r="P7" s="85"/>
      <c r="Q7" s="85"/>
      <c r="R7" s="85"/>
      <c r="S7" s="85"/>
    </row>
    <row r="8" spans="1:19">
      <c r="A8" s="61"/>
      <c r="B8" s="61"/>
      <c r="C8" s="61"/>
      <c r="D8" s="61"/>
      <c r="E8" s="61"/>
      <c r="F8" s="61"/>
      <c r="G8" s="61"/>
      <c r="H8" s="61"/>
      <c r="I8" s="66"/>
      <c r="J8" s="66"/>
      <c r="K8" s="66"/>
      <c r="L8" s="66"/>
      <c r="M8" s="66"/>
      <c r="N8" s="85"/>
      <c r="O8" s="85"/>
      <c r="P8" s="85"/>
      <c r="Q8" s="85"/>
      <c r="R8" s="85"/>
      <c r="S8" s="85"/>
    </row>
    <row r="9" spans="1:19">
      <c r="A9" s="61"/>
      <c r="B9" s="61"/>
      <c r="C9" s="61"/>
      <c r="D9" s="61"/>
      <c r="E9" s="61"/>
      <c r="F9" s="61"/>
      <c r="G9" s="61"/>
      <c r="H9" s="61"/>
      <c r="I9" s="66"/>
      <c r="J9" s="66"/>
      <c r="K9" s="66"/>
      <c r="L9" s="66"/>
      <c r="M9" s="66"/>
      <c r="N9" s="85"/>
      <c r="O9" s="85"/>
      <c r="P9" s="85"/>
      <c r="Q9" s="85"/>
      <c r="R9" s="85"/>
      <c r="S9" s="85"/>
    </row>
    <row r="10" spans="1:19">
      <c r="A10" s="61"/>
      <c r="B10" s="61"/>
      <c r="C10" s="61"/>
      <c r="D10" s="61"/>
      <c r="E10" s="61"/>
      <c r="F10" s="61"/>
      <c r="G10" s="61"/>
      <c r="H10" s="61"/>
      <c r="I10" s="66"/>
      <c r="J10" s="66"/>
      <c r="K10" s="66"/>
      <c r="L10" s="66"/>
      <c r="M10" s="66"/>
      <c r="N10" s="85"/>
      <c r="O10" s="85"/>
      <c r="P10" s="85"/>
      <c r="Q10" s="85"/>
      <c r="R10" s="85"/>
      <c r="S10" s="85"/>
    </row>
    <row r="11" spans="1:19">
      <c r="A11" s="61"/>
      <c r="B11" s="61"/>
      <c r="C11" s="61"/>
      <c r="D11" s="61"/>
      <c r="E11" s="61"/>
      <c r="F11" s="61"/>
      <c r="G11" s="61"/>
      <c r="H11" s="61"/>
      <c r="I11" s="66"/>
      <c r="J11" s="66"/>
      <c r="K11" s="66"/>
      <c r="L11" s="66"/>
      <c r="M11" s="66"/>
      <c r="N11" s="85"/>
      <c r="O11" s="85"/>
      <c r="P11" s="85"/>
      <c r="Q11" s="85"/>
      <c r="R11" s="85"/>
      <c r="S11" s="85"/>
    </row>
    <row r="12" spans="1:19">
      <c r="A12" s="61"/>
      <c r="B12" s="61"/>
      <c r="C12" s="61"/>
      <c r="D12" s="61"/>
      <c r="E12" s="61"/>
      <c r="F12" s="61"/>
      <c r="G12" s="61"/>
      <c r="H12" s="61"/>
      <c r="I12" s="66"/>
      <c r="J12" s="66"/>
      <c r="K12" s="66"/>
      <c r="L12" s="66"/>
      <c r="M12" s="66"/>
      <c r="N12" s="85"/>
      <c r="O12" s="85"/>
      <c r="P12" s="85"/>
      <c r="Q12" s="85"/>
      <c r="R12" s="85"/>
      <c r="S12" s="85"/>
    </row>
    <row r="13" spans="1:19">
      <c r="A13" s="61"/>
      <c r="B13" s="61"/>
      <c r="C13" s="61"/>
      <c r="D13" s="61"/>
      <c r="E13" s="61"/>
      <c r="F13" s="61"/>
      <c r="G13" s="61"/>
      <c r="H13" s="61"/>
      <c r="I13" s="66"/>
      <c r="J13" s="66"/>
      <c r="K13" s="66"/>
      <c r="L13" s="66"/>
      <c r="M13" s="66"/>
      <c r="N13" s="85"/>
      <c r="O13" s="85"/>
      <c r="P13" s="85"/>
      <c r="Q13" s="85"/>
      <c r="R13" s="85"/>
      <c r="S13" s="85"/>
    </row>
    <row r="14" spans="1:19">
      <c r="A14" s="61"/>
      <c r="B14" s="61"/>
      <c r="C14" s="61"/>
      <c r="D14" s="61"/>
      <c r="E14" s="61"/>
      <c r="F14" s="61"/>
      <c r="G14" s="61"/>
      <c r="H14" s="61"/>
      <c r="I14" s="66"/>
      <c r="J14" s="66"/>
      <c r="K14" s="66"/>
      <c r="L14" s="66"/>
      <c r="M14" s="66"/>
      <c r="N14" s="85"/>
      <c r="O14" s="85"/>
      <c r="P14" s="85"/>
      <c r="Q14" s="85"/>
      <c r="R14" s="85"/>
      <c r="S14" s="85"/>
    </row>
    <row r="15" spans="1:19">
      <c r="A15" s="61"/>
      <c r="B15" s="61"/>
      <c r="C15" s="61"/>
      <c r="D15" s="61"/>
      <c r="E15" s="61"/>
      <c r="F15" s="61"/>
      <c r="G15" s="61"/>
      <c r="H15" s="61"/>
      <c r="I15" s="66"/>
      <c r="J15" s="66"/>
      <c r="K15" s="66"/>
      <c r="L15" s="66"/>
      <c r="M15" s="66"/>
      <c r="N15" s="85"/>
      <c r="O15" s="85"/>
      <c r="P15" s="85"/>
      <c r="Q15" s="85"/>
      <c r="R15" s="85"/>
      <c r="S15" s="85"/>
    </row>
    <row r="16" spans="1:19">
      <c r="A16" s="61"/>
      <c r="B16" s="61"/>
      <c r="C16" s="61"/>
      <c r="D16" s="61"/>
      <c r="E16" s="61"/>
      <c r="F16" s="61"/>
      <c r="G16" s="61"/>
      <c r="H16" s="61"/>
      <c r="I16" s="66"/>
      <c r="J16" s="66"/>
      <c r="K16" s="66"/>
      <c r="L16" s="66"/>
      <c r="M16" s="66"/>
      <c r="N16" s="85"/>
      <c r="O16" s="85"/>
      <c r="P16" s="85"/>
      <c r="Q16" s="85"/>
      <c r="R16" s="85"/>
      <c r="S16" s="85"/>
    </row>
    <row r="17" spans="1:19">
      <c r="A17" s="217" t="s">
        <v>130</v>
      </c>
      <c r="B17" s="218"/>
      <c r="C17" s="61">
        <v>81</v>
      </c>
      <c r="D17" s="61">
        <v>65</v>
      </c>
      <c r="E17" s="61">
        <v>1</v>
      </c>
      <c r="F17" s="61">
        <v>147</v>
      </c>
      <c r="G17" s="61">
        <v>0</v>
      </c>
      <c r="H17" s="61">
        <v>0</v>
      </c>
      <c r="I17" s="66">
        <v>143</v>
      </c>
      <c r="J17" s="66">
        <v>147</v>
      </c>
      <c r="K17" s="66">
        <v>0</v>
      </c>
      <c r="L17" s="66">
        <v>3</v>
      </c>
      <c r="M17" s="66">
        <v>3</v>
      </c>
      <c r="N17" s="85"/>
      <c r="O17" s="85"/>
      <c r="P17" s="85"/>
      <c r="Q17" s="85"/>
      <c r="R17" s="85"/>
      <c r="S17" s="85"/>
    </row>
  </sheetData>
  <mergeCells count="7">
    <mergeCell ref="N4:S4"/>
    <mergeCell ref="A17:B17"/>
    <mergeCell ref="A2:M2"/>
    <mergeCell ref="A4:A5"/>
    <mergeCell ref="B4:B5"/>
    <mergeCell ref="C4:H4"/>
    <mergeCell ref="I4:M4"/>
  </mergeCells>
  <pageMargins left="0.59055118110236227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H5" sqref="H5"/>
    </sheetView>
  </sheetViews>
  <sheetFormatPr defaultRowHeight="15"/>
  <cols>
    <col min="1" max="1" width="5.140625" customWidth="1"/>
    <col min="2" max="2" width="10.5703125" customWidth="1"/>
    <col min="3" max="3" width="10.28515625" customWidth="1"/>
    <col min="4" max="4" width="12.85546875" customWidth="1"/>
    <col min="5" max="6" width="14.28515625" customWidth="1"/>
    <col min="7" max="7" width="14.140625" customWidth="1"/>
    <col min="8" max="8" width="14" customWidth="1"/>
    <col min="9" max="10" width="12.85546875" customWidth="1"/>
    <col min="11" max="11" width="13.28515625" customWidth="1"/>
    <col min="12" max="12" width="7.7109375" customWidth="1"/>
    <col min="13" max="13" width="6.7109375" customWidth="1"/>
    <col min="14" max="15" width="7.28515625" customWidth="1"/>
    <col min="16" max="17" width="8.28515625" customWidth="1"/>
    <col min="18" max="18" width="7" customWidth="1"/>
    <col min="19" max="19" width="7.28515625" customWidth="1"/>
    <col min="20" max="20" width="6.42578125" customWidth="1"/>
  </cols>
  <sheetData>
    <row r="1" spans="1:19" ht="35.450000000000003" customHeight="1">
      <c r="K1" s="44">
        <v>27</v>
      </c>
    </row>
    <row r="2" spans="1:19" ht="19.5">
      <c r="A2" s="208" t="s">
        <v>329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86"/>
      <c r="M2" s="86"/>
      <c r="N2" s="86"/>
      <c r="O2" s="86"/>
      <c r="P2" s="86"/>
      <c r="Q2" s="86"/>
      <c r="R2" s="86"/>
      <c r="S2" s="86"/>
    </row>
    <row r="4" spans="1:19" s="1" customFormat="1" ht="63.6" customHeight="1">
      <c r="A4" s="77" t="s">
        <v>57</v>
      </c>
      <c r="B4" s="77" t="s">
        <v>129</v>
      </c>
      <c r="C4" s="77" t="s">
        <v>330</v>
      </c>
      <c r="D4" s="72" t="s">
        <v>236</v>
      </c>
      <c r="E4" s="77" t="s">
        <v>331</v>
      </c>
      <c r="F4" s="77" t="s">
        <v>332</v>
      </c>
      <c r="G4" s="77" t="s">
        <v>333</v>
      </c>
      <c r="H4" s="77" t="s">
        <v>237</v>
      </c>
      <c r="I4" s="77" t="s">
        <v>334</v>
      </c>
      <c r="J4" s="77" t="s">
        <v>335</v>
      </c>
      <c r="K4" s="72" t="s">
        <v>241</v>
      </c>
    </row>
    <row r="5" spans="1:19">
      <c r="A5" s="61">
        <v>1</v>
      </c>
      <c r="B5" s="61" t="s">
        <v>353</v>
      </c>
      <c r="C5" s="61">
        <v>147</v>
      </c>
      <c r="D5" s="61">
        <v>6</v>
      </c>
      <c r="E5" s="61">
        <v>1</v>
      </c>
      <c r="F5" s="61">
        <v>10</v>
      </c>
      <c r="G5" s="61">
        <v>57</v>
      </c>
      <c r="H5" s="61">
        <v>59</v>
      </c>
      <c r="I5" s="61">
        <v>13</v>
      </c>
      <c r="J5" s="61">
        <v>1</v>
      </c>
      <c r="K5" s="61">
        <v>0</v>
      </c>
      <c r="L5">
        <f>SUM(D5:J5)</f>
        <v>147</v>
      </c>
    </row>
    <row r="6" spans="1:19">
      <c r="A6" s="61"/>
      <c r="B6" s="61"/>
      <c r="C6" s="61"/>
      <c r="D6" s="66"/>
      <c r="E6" s="66"/>
      <c r="F6" s="66"/>
      <c r="G6" s="66"/>
      <c r="H6" s="66"/>
      <c r="I6" s="66"/>
      <c r="J6" s="66"/>
      <c r="K6" s="66"/>
    </row>
    <row r="7" spans="1:19">
      <c r="A7" s="61"/>
      <c r="B7" s="61"/>
      <c r="C7" s="61"/>
      <c r="D7" s="66"/>
      <c r="E7" s="66"/>
      <c r="F7" s="66"/>
      <c r="G7" s="66"/>
      <c r="H7" s="66"/>
      <c r="I7" s="66"/>
      <c r="J7" s="66"/>
      <c r="K7" s="66"/>
    </row>
    <row r="8" spans="1:19">
      <c r="A8" s="61"/>
      <c r="B8" s="61"/>
      <c r="C8" s="61"/>
      <c r="D8" s="66"/>
      <c r="E8" s="66"/>
      <c r="F8" s="66"/>
      <c r="G8" s="66"/>
      <c r="H8" s="66"/>
      <c r="I8" s="66"/>
      <c r="J8" s="66"/>
      <c r="K8" s="66"/>
    </row>
    <row r="9" spans="1:19">
      <c r="A9" s="61"/>
      <c r="B9" s="61"/>
      <c r="C9" s="61"/>
      <c r="D9" s="66"/>
      <c r="E9" s="66"/>
      <c r="F9" s="66"/>
      <c r="G9" s="66"/>
      <c r="H9" s="66"/>
      <c r="I9" s="66"/>
      <c r="J9" s="66"/>
      <c r="K9" s="66"/>
    </row>
    <row r="10" spans="1:19">
      <c r="A10" s="61"/>
      <c r="B10" s="61"/>
      <c r="C10" s="61"/>
      <c r="D10" s="66"/>
      <c r="E10" s="66"/>
      <c r="F10" s="66"/>
      <c r="G10" s="66"/>
      <c r="H10" s="66"/>
      <c r="I10" s="66"/>
      <c r="J10" s="66"/>
      <c r="K10" s="66"/>
    </row>
    <row r="11" spans="1:19">
      <c r="A11" s="61"/>
      <c r="B11" s="61"/>
      <c r="C11" s="61"/>
      <c r="D11" s="66"/>
      <c r="E11" s="66"/>
      <c r="F11" s="66"/>
      <c r="G11" s="66"/>
      <c r="H11" s="66"/>
      <c r="I11" s="66"/>
      <c r="J11" s="66"/>
      <c r="K11" s="66"/>
    </row>
    <row r="12" spans="1:19">
      <c r="A12" s="61"/>
      <c r="B12" s="61"/>
      <c r="C12" s="61"/>
      <c r="D12" s="66"/>
      <c r="E12" s="66"/>
      <c r="F12" s="66"/>
      <c r="G12" s="66"/>
      <c r="H12" s="66"/>
      <c r="I12" s="66"/>
      <c r="J12" s="66"/>
      <c r="K12" s="66"/>
    </row>
    <row r="13" spans="1:19">
      <c r="A13" s="61"/>
      <c r="B13" s="61"/>
      <c r="C13" s="61"/>
      <c r="D13" s="66"/>
      <c r="E13" s="66"/>
      <c r="F13" s="66"/>
      <c r="G13" s="66"/>
      <c r="H13" s="66"/>
      <c r="I13" s="66"/>
      <c r="J13" s="66"/>
      <c r="K13" s="66"/>
    </row>
    <row r="14" spans="1:19">
      <c r="A14" s="61"/>
      <c r="B14" s="61"/>
      <c r="C14" s="61"/>
      <c r="D14" s="66"/>
      <c r="E14" s="66"/>
      <c r="F14" s="66"/>
      <c r="G14" s="66"/>
      <c r="H14" s="66"/>
      <c r="I14" s="66"/>
      <c r="J14" s="66"/>
      <c r="K14" s="66"/>
    </row>
    <row r="15" spans="1:19">
      <c r="A15" s="61"/>
      <c r="B15" s="61"/>
      <c r="C15" s="61"/>
      <c r="D15" s="66"/>
      <c r="E15" s="66"/>
      <c r="F15" s="66"/>
      <c r="G15" s="66"/>
      <c r="H15" s="66"/>
      <c r="I15" s="66"/>
      <c r="J15" s="66"/>
      <c r="K15" s="66"/>
    </row>
    <row r="16" spans="1:19">
      <c r="A16" s="217" t="s">
        <v>130</v>
      </c>
      <c r="B16" s="218"/>
      <c r="C16" s="61">
        <f>SUM(C5:C15)</f>
        <v>147</v>
      </c>
      <c r="D16" s="61">
        <f t="shared" ref="D16:K16" si="0">SUM(D5:D15)</f>
        <v>6</v>
      </c>
      <c r="E16" s="61">
        <f t="shared" si="0"/>
        <v>1</v>
      </c>
      <c r="F16" s="61">
        <f t="shared" si="0"/>
        <v>10</v>
      </c>
      <c r="G16" s="61">
        <f t="shared" si="0"/>
        <v>57</v>
      </c>
      <c r="H16" s="61">
        <f t="shared" si="0"/>
        <v>59</v>
      </c>
      <c r="I16" s="61">
        <f t="shared" si="0"/>
        <v>13</v>
      </c>
      <c r="J16" s="61">
        <f t="shared" si="0"/>
        <v>1</v>
      </c>
      <c r="K16" s="61">
        <f t="shared" si="0"/>
        <v>0</v>
      </c>
    </row>
  </sheetData>
  <mergeCells count="2">
    <mergeCell ref="A2:K2"/>
    <mergeCell ref="A16:B16"/>
  </mergeCells>
  <pageMargins left="0.59055118110236227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K4" sqref="K4"/>
    </sheetView>
  </sheetViews>
  <sheetFormatPr defaultRowHeight="15"/>
  <cols>
    <col min="1" max="1" width="5.28515625" customWidth="1"/>
    <col min="2" max="2" width="9" customWidth="1"/>
    <col min="3" max="3" width="6.85546875" customWidth="1"/>
    <col min="4" max="4" width="6.5703125" customWidth="1"/>
    <col min="5" max="5" width="8" customWidth="1"/>
    <col min="6" max="6" width="7.42578125" customWidth="1"/>
    <col min="7" max="7" width="10.7109375" customWidth="1"/>
    <col min="8" max="8" width="8.28515625" customWidth="1"/>
    <col min="9" max="9" width="6.7109375" customWidth="1"/>
    <col min="10" max="10" width="11" customWidth="1"/>
    <col min="11" max="11" width="10" customWidth="1"/>
    <col min="12" max="12" width="11.42578125" customWidth="1"/>
    <col min="13" max="13" width="9.140625" customWidth="1"/>
    <col min="14" max="14" width="8" customWidth="1"/>
    <col min="15" max="15" width="10.7109375" customWidth="1"/>
  </cols>
  <sheetData>
    <row r="1" spans="1:15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>
        <v>28</v>
      </c>
    </row>
    <row r="2" spans="1:15" ht="19.5">
      <c r="A2" s="208" t="s">
        <v>269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05.6" customHeight="1">
      <c r="A4" s="12" t="s">
        <v>57</v>
      </c>
      <c r="B4" s="12" t="s">
        <v>129</v>
      </c>
      <c r="C4" s="12" t="s">
        <v>255</v>
      </c>
      <c r="D4" s="12" t="s">
        <v>256</v>
      </c>
      <c r="E4" s="12" t="s">
        <v>264</v>
      </c>
      <c r="F4" s="12" t="s">
        <v>257</v>
      </c>
      <c r="G4" s="12" t="s">
        <v>258</v>
      </c>
      <c r="H4" s="12" t="s">
        <v>259</v>
      </c>
      <c r="I4" s="12" t="s">
        <v>260</v>
      </c>
      <c r="J4" s="12" t="s">
        <v>261</v>
      </c>
      <c r="K4" s="12" t="s">
        <v>262</v>
      </c>
      <c r="L4" s="12" t="s">
        <v>265</v>
      </c>
      <c r="M4" s="12" t="s">
        <v>266</v>
      </c>
      <c r="N4" s="12" t="s">
        <v>263</v>
      </c>
      <c r="O4" s="12" t="s">
        <v>267</v>
      </c>
    </row>
    <row r="5" spans="1:15" ht="15.75">
      <c r="A5" s="5">
        <v>1</v>
      </c>
      <c r="B5" s="5" t="s">
        <v>353</v>
      </c>
      <c r="C5" s="5">
        <v>147</v>
      </c>
      <c r="D5" s="5">
        <v>147</v>
      </c>
      <c r="E5" s="5">
        <v>0</v>
      </c>
      <c r="F5" s="5">
        <v>0</v>
      </c>
      <c r="G5" s="5">
        <v>0</v>
      </c>
      <c r="H5" s="5">
        <v>12</v>
      </c>
      <c r="I5" s="5">
        <v>7</v>
      </c>
      <c r="J5" s="5">
        <v>8</v>
      </c>
      <c r="K5" s="5">
        <v>0</v>
      </c>
      <c r="L5" s="5">
        <v>7</v>
      </c>
      <c r="M5" s="5">
        <v>6</v>
      </c>
      <c r="N5" s="5">
        <v>24</v>
      </c>
      <c r="O5" s="5">
        <v>122</v>
      </c>
    </row>
    <row r="6" spans="1:15" ht="15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75">
      <c r="A15" s="172" t="s">
        <v>130</v>
      </c>
      <c r="B15" s="174"/>
      <c r="C15" s="5">
        <f>SUM(C5:C14)</f>
        <v>147</v>
      </c>
      <c r="D15" s="5">
        <f t="shared" ref="D15:O15" si="0">SUM(D5:D14)</f>
        <v>147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12</v>
      </c>
      <c r="I15" s="5">
        <f t="shared" si="0"/>
        <v>7</v>
      </c>
      <c r="J15" s="5">
        <f t="shared" si="0"/>
        <v>8</v>
      </c>
      <c r="K15" s="5">
        <f t="shared" si="0"/>
        <v>0</v>
      </c>
      <c r="L15" s="5">
        <f t="shared" si="0"/>
        <v>7</v>
      </c>
      <c r="M15" s="5">
        <f t="shared" si="0"/>
        <v>6</v>
      </c>
      <c r="N15" s="5">
        <f t="shared" si="0"/>
        <v>24</v>
      </c>
      <c r="O15" s="5">
        <f t="shared" si="0"/>
        <v>122</v>
      </c>
    </row>
    <row r="16" spans="1:15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2">
    <mergeCell ref="A2:O2"/>
    <mergeCell ref="A15:B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L4" sqref="L4"/>
    </sheetView>
  </sheetViews>
  <sheetFormatPr defaultRowHeight="15"/>
  <cols>
    <col min="1" max="1" width="5.28515625" customWidth="1"/>
    <col min="2" max="2" width="9.42578125" customWidth="1"/>
    <col min="3" max="3" width="6.7109375" customWidth="1"/>
    <col min="4" max="4" width="6.42578125" customWidth="1"/>
    <col min="5" max="5" width="5.7109375" customWidth="1"/>
    <col min="6" max="6" width="6.5703125" customWidth="1"/>
    <col min="7" max="7" width="7.7109375" customWidth="1"/>
    <col min="8" max="8" width="7.85546875" customWidth="1"/>
    <col min="9" max="9" width="8.7109375" customWidth="1"/>
    <col min="10" max="10" width="8.42578125" customWidth="1"/>
    <col min="11" max="11" width="8.28515625" customWidth="1"/>
    <col min="12" max="12" width="7.85546875" customWidth="1"/>
    <col min="13" max="13" width="8.140625" customWidth="1"/>
    <col min="17" max="17" width="9.5703125" customWidth="1"/>
  </cols>
  <sheetData>
    <row r="1" spans="1:17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1">
        <v>29</v>
      </c>
    </row>
    <row r="2" spans="1:17" ht="19.5">
      <c r="A2" s="208" t="s">
        <v>268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00.5" customHeight="1">
      <c r="A4" s="58" t="s">
        <v>57</v>
      </c>
      <c r="B4" s="58" t="s">
        <v>129</v>
      </c>
      <c r="C4" s="58" t="s">
        <v>255</v>
      </c>
      <c r="D4" s="58" t="s">
        <v>270</v>
      </c>
      <c r="E4" s="58" t="s">
        <v>274</v>
      </c>
      <c r="F4" s="58" t="s">
        <v>271</v>
      </c>
      <c r="G4" s="58" t="s">
        <v>272</v>
      </c>
      <c r="H4" s="58" t="s">
        <v>273</v>
      </c>
      <c r="I4" s="58" t="s">
        <v>275</v>
      </c>
      <c r="J4" s="58" t="s">
        <v>276</v>
      </c>
      <c r="K4" s="58" t="s">
        <v>277</v>
      </c>
      <c r="L4" s="58" t="s">
        <v>278</v>
      </c>
      <c r="M4" s="58" t="s">
        <v>279</v>
      </c>
      <c r="N4" s="58" t="s">
        <v>283</v>
      </c>
      <c r="O4" s="58" t="s">
        <v>282</v>
      </c>
      <c r="P4" s="58" t="s">
        <v>281</v>
      </c>
      <c r="Q4" s="58" t="s">
        <v>280</v>
      </c>
    </row>
    <row r="5" spans="1:17" ht="15.75">
      <c r="A5" s="5">
        <v>1</v>
      </c>
      <c r="B5" s="5" t="s">
        <v>353</v>
      </c>
      <c r="C5" s="5">
        <v>147</v>
      </c>
      <c r="D5" s="5">
        <v>147</v>
      </c>
      <c r="E5" s="5">
        <v>0</v>
      </c>
      <c r="F5" s="5">
        <v>65</v>
      </c>
      <c r="G5" s="5">
        <v>147</v>
      </c>
      <c r="H5" s="5">
        <v>0</v>
      </c>
      <c r="I5" s="5">
        <v>147</v>
      </c>
      <c r="J5" s="5">
        <v>0</v>
      </c>
      <c r="K5" s="5">
        <v>0</v>
      </c>
      <c r="L5" s="5">
        <v>96</v>
      </c>
      <c r="M5" s="5">
        <v>33</v>
      </c>
      <c r="N5" s="5">
        <v>0</v>
      </c>
      <c r="O5" s="5">
        <v>42</v>
      </c>
      <c r="P5" s="66">
        <v>105</v>
      </c>
      <c r="Q5" s="66">
        <v>0</v>
      </c>
    </row>
    <row r="6" spans="1:17" ht="15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6"/>
      <c r="Q6" s="66"/>
    </row>
    <row r="7" spans="1:17" ht="15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6"/>
      <c r="Q7" s="66"/>
    </row>
    <row r="8" spans="1:17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6"/>
      <c r="Q8" s="66"/>
    </row>
    <row r="9" spans="1:17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6"/>
      <c r="Q9" s="66"/>
    </row>
    <row r="10" spans="1:17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6"/>
      <c r="Q10" s="66"/>
    </row>
    <row r="11" spans="1:17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6"/>
      <c r="Q11" s="66"/>
    </row>
    <row r="12" spans="1:17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6"/>
      <c r="Q12" s="66"/>
    </row>
    <row r="13" spans="1:17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6"/>
      <c r="Q13" s="66"/>
    </row>
    <row r="14" spans="1:17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6"/>
      <c r="Q14" s="66"/>
    </row>
    <row r="15" spans="1:17" ht="15.75">
      <c r="A15" s="172" t="s">
        <v>130</v>
      </c>
      <c r="B15" s="174"/>
      <c r="C15" s="5">
        <v>147</v>
      </c>
      <c r="D15" s="5">
        <v>147</v>
      </c>
      <c r="E15" s="5">
        <v>0</v>
      </c>
      <c r="F15" s="5">
        <v>65</v>
      </c>
      <c r="G15" s="5">
        <v>147</v>
      </c>
      <c r="H15" s="5">
        <v>0</v>
      </c>
      <c r="I15" s="5">
        <v>147</v>
      </c>
      <c r="J15" s="5">
        <v>0</v>
      </c>
      <c r="K15" s="5">
        <v>0</v>
      </c>
      <c r="L15" s="5">
        <v>96</v>
      </c>
      <c r="M15" s="5"/>
      <c r="N15" s="5">
        <v>0</v>
      </c>
      <c r="O15" s="5">
        <v>42</v>
      </c>
      <c r="P15" s="66">
        <v>105</v>
      </c>
      <c r="Q15" s="66">
        <v>0</v>
      </c>
    </row>
  </sheetData>
  <mergeCells count="2">
    <mergeCell ref="A2:Q2"/>
    <mergeCell ref="A15:B15"/>
  </mergeCells>
  <pageMargins left="0.70866141732283472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Y19"/>
  <sheetViews>
    <sheetView topLeftCell="A4" workbookViewId="0">
      <selection activeCell="N11" sqref="N11"/>
    </sheetView>
  </sheetViews>
  <sheetFormatPr defaultRowHeight="15"/>
  <cols>
    <col min="1" max="1" width="3.7109375" customWidth="1"/>
    <col min="2" max="2" width="9.140625" customWidth="1"/>
    <col min="3" max="3" width="6.140625" customWidth="1"/>
    <col min="4" max="4" width="6.5703125" customWidth="1"/>
    <col min="5" max="5" width="5.28515625" customWidth="1"/>
    <col min="6" max="6" width="7.140625" customWidth="1"/>
    <col min="7" max="7" width="4.42578125" customWidth="1"/>
    <col min="8" max="8" width="5.7109375" customWidth="1"/>
    <col min="9" max="9" width="4.7109375" customWidth="1"/>
    <col min="10" max="10" width="6.140625" customWidth="1"/>
    <col min="11" max="11" width="4.42578125" customWidth="1"/>
    <col min="12" max="12" width="5.140625" customWidth="1"/>
    <col min="13" max="13" width="3.42578125" customWidth="1"/>
    <col min="14" max="14" width="6.140625" customWidth="1"/>
    <col min="15" max="15" width="6.28515625" customWidth="1"/>
    <col min="16" max="16" width="4.42578125" customWidth="1"/>
    <col min="17" max="17" width="6" customWidth="1"/>
    <col min="18" max="18" width="5.5703125" customWidth="1"/>
    <col min="19" max="19" width="6.28515625" customWidth="1"/>
    <col min="20" max="20" width="6.7109375" customWidth="1"/>
    <col min="21" max="21" width="4.42578125" customWidth="1"/>
    <col min="22" max="22" width="6.5703125" customWidth="1"/>
    <col min="23" max="23" width="5.28515625" customWidth="1"/>
    <col min="24" max="24" width="5.140625" customWidth="1"/>
    <col min="25" max="25" width="3.7109375" customWidth="1"/>
  </cols>
  <sheetData>
    <row r="3" spans="1:25">
      <c r="Y3" s="6">
        <v>3</v>
      </c>
    </row>
    <row r="5" spans="1:25" ht="18">
      <c r="A5" s="116" t="s">
        <v>152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pans="1:25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>
      <c r="A7" s="118" t="s">
        <v>304</v>
      </c>
      <c r="B7" s="144" t="s">
        <v>129</v>
      </c>
      <c r="C7" s="138" t="s">
        <v>252</v>
      </c>
      <c r="D7" s="139"/>
      <c r="E7" s="139"/>
      <c r="F7" s="139"/>
      <c r="G7" s="139"/>
      <c r="H7" s="139"/>
      <c r="I7" s="139"/>
      <c r="J7" s="139"/>
      <c r="K7" s="139"/>
      <c r="L7" s="139"/>
      <c r="M7" s="140"/>
      <c r="N7" s="138" t="s">
        <v>254</v>
      </c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/>
    </row>
    <row r="8" spans="1:25" ht="16.899999999999999" customHeight="1">
      <c r="A8" s="119"/>
      <c r="B8" s="145"/>
      <c r="C8" s="118" t="s">
        <v>18</v>
      </c>
      <c r="D8" s="141" t="s">
        <v>242</v>
      </c>
      <c r="E8" s="142"/>
      <c r="F8" s="142"/>
      <c r="G8" s="143"/>
      <c r="H8" s="141" t="s">
        <v>243</v>
      </c>
      <c r="I8" s="142"/>
      <c r="J8" s="142"/>
      <c r="K8" s="143"/>
      <c r="L8" s="147" t="s">
        <v>19</v>
      </c>
      <c r="M8" s="118" t="s">
        <v>17</v>
      </c>
      <c r="N8" s="118" t="s">
        <v>18</v>
      </c>
      <c r="O8" s="141" t="s">
        <v>242</v>
      </c>
      <c r="P8" s="142"/>
      <c r="Q8" s="142"/>
      <c r="R8" s="143"/>
      <c r="S8" s="141" t="s">
        <v>243</v>
      </c>
      <c r="T8" s="142"/>
      <c r="U8" s="142"/>
      <c r="V8" s="142"/>
      <c r="W8" s="143"/>
      <c r="X8" s="118" t="s">
        <v>253</v>
      </c>
      <c r="Y8" s="118" t="s">
        <v>17</v>
      </c>
    </row>
    <row r="9" spans="1:25" ht="42.75">
      <c r="A9" s="120"/>
      <c r="B9" s="146"/>
      <c r="C9" s="120"/>
      <c r="D9" s="58" t="s">
        <v>244</v>
      </c>
      <c r="E9" s="58" t="s">
        <v>245</v>
      </c>
      <c r="F9" s="58" t="s">
        <v>246</v>
      </c>
      <c r="G9" s="58" t="s">
        <v>11</v>
      </c>
      <c r="H9" s="58" t="s">
        <v>244</v>
      </c>
      <c r="I9" s="58" t="s">
        <v>245</v>
      </c>
      <c r="J9" s="58" t="s">
        <v>246</v>
      </c>
      <c r="K9" s="58" t="s">
        <v>11</v>
      </c>
      <c r="L9" s="148"/>
      <c r="M9" s="120"/>
      <c r="N9" s="120"/>
      <c r="O9" s="58" t="s">
        <v>244</v>
      </c>
      <c r="P9" s="58" t="s">
        <v>245</v>
      </c>
      <c r="Q9" s="58" t="s">
        <v>246</v>
      </c>
      <c r="R9" s="58" t="s">
        <v>11</v>
      </c>
      <c r="S9" s="58" t="s">
        <v>303</v>
      </c>
      <c r="T9" s="58" t="s">
        <v>244</v>
      </c>
      <c r="U9" s="58" t="s">
        <v>245</v>
      </c>
      <c r="V9" s="58" t="s">
        <v>246</v>
      </c>
      <c r="W9" s="58" t="s">
        <v>11</v>
      </c>
      <c r="X9" s="120"/>
      <c r="Y9" s="120"/>
    </row>
    <row r="10" spans="1:25" ht="15.75">
      <c r="A10" s="26">
        <v>1</v>
      </c>
      <c r="B10" s="104" t="s">
        <v>364</v>
      </c>
      <c r="C10" s="26">
        <v>147</v>
      </c>
      <c r="D10" s="70">
        <v>0</v>
      </c>
      <c r="E10" s="70">
        <v>30</v>
      </c>
      <c r="F10" s="70">
        <v>38</v>
      </c>
      <c r="G10" s="26">
        <v>68</v>
      </c>
      <c r="H10" s="70"/>
      <c r="I10" s="70">
        <v>35</v>
      </c>
      <c r="J10" s="70">
        <v>9</v>
      </c>
      <c r="K10" s="26">
        <v>44</v>
      </c>
      <c r="L10" s="26">
        <v>112</v>
      </c>
      <c r="M10" s="26">
        <v>35</v>
      </c>
      <c r="N10" s="26">
        <v>756</v>
      </c>
      <c r="O10" s="70">
        <v>12</v>
      </c>
      <c r="P10" s="70">
        <v>209</v>
      </c>
      <c r="Q10" s="70">
        <v>72</v>
      </c>
      <c r="R10" s="26">
        <v>281</v>
      </c>
      <c r="S10" s="78">
        <v>21</v>
      </c>
      <c r="T10" s="70">
        <v>200</v>
      </c>
      <c r="U10" s="70">
        <v>150</v>
      </c>
      <c r="V10" s="70">
        <v>122</v>
      </c>
      <c r="W10" s="26">
        <v>443</v>
      </c>
      <c r="X10" s="26">
        <v>724</v>
      </c>
      <c r="Y10" s="26">
        <v>32</v>
      </c>
    </row>
    <row r="11" spans="1:25" ht="15.75">
      <c r="A11" s="26"/>
      <c r="B11" s="104"/>
      <c r="C11" s="26"/>
      <c r="D11" s="70"/>
      <c r="E11" s="70"/>
      <c r="F11" s="70"/>
      <c r="G11" s="26"/>
      <c r="H11" s="70"/>
      <c r="I11" s="70"/>
      <c r="J11" s="70"/>
      <c r="K11" s="26"/>
      <c r="L11" s="26"/>
      <c r="M11" s="26"/>
      <c r="N11" s="26"/>
      <c r="O11" s="70"/>
      <c r="P11" s="70"/>
      <c r="Q11" s="70"/>
      <c r="R11" s="26"/>
      <c r="S11" s="78"/>
      <c r="T11" s="70"/>
      <c r="U11" s="70"/>
      <c r="V11" s="70"/>
      <c r="W11" s="26"/>
      <c r="X11" s="26"/>
      <c r="Y11" s="26"/>
    </row>
    <row r="12" spans="1:25" ht="15.75">
      <c r="A12" s="26"/>
      <c r="B12" s="21"/>
      <c r="C12" s="26"/>
      <c r="D12" s="70"/>
      <c r="E12" s="70"/>
      <c r="F12" s="70"/>
      <c r="G12" s="26"/>
      <c r="H12" s="70"/>
      <c r="I12" s="70"/>
      <c r="J12" s="70"/>
      <c r="K12" s="26"/>
      <c r="L12" s="26"/>
      <c r="M12" s="26"/>
      <c r="N12" s="26"/>
      <c r="O12" s="70"/>
      <c r="P12" s="70"/>
      <c r="Q12" s="70"/>
      <c r="R12" s="26"/>
      <c r="S12" s="78"/>
      <c r="T12" s="70"/>
      <c r="U12" s="70"/>
      <c r="V12" s="70"/>
      <c r="W12" s="26"/>
      <c r="X12" s="26"/>
      <c r="Y12" s="26"/>
    </row>
    <row r="13" spans="1:25" ht="15.75">
      <c r="A13" s="26"/>
      <c r="B13" s="21"/>
      <c r="C13" s="26"/>
      <c r="D13" s="70"/>
      <c r="E13" s="70"/>
      <c r="F13" s="70"/>
      <c r="G13" s="26"/>
      <c r="H13" s="70"/>
      <c r="I13" s="70"/>
      <c r="J13" s="70"/>
      <c r="K13" s="26"/>
      <c r="L13" s="26"/>
      <c r="M13" s="26"/>
      <c r="N13" s="26"/>
      <c r="O13" s="70"/>
      <c r="P13" s="70"/>
      <c r="Q13" s="70"/>
      <c r="R13" s="26"/>
      <c r="S13" s="78"/>
      <c r="T13" s="70"/>
      <c r="U13" s="70"/>
      <c r="V13" s="70"/>
      <c r="W13" s="26"/>
      <c r="X13" s="26"/>
      <c r="Y13" s="26"/>
    </row>
    <row r="14" spans="1:25" ht="15.75">
      <c r="A14" s="26"/>
      <c r="B14" s="21"/>
      <c r="C14" s="26"/>
      <c r="D14" s="70"/>
      <c r="E14" s="70"/>
      <c r="F14" s="70"/>
      <c r="G14" s="26"/>
      <c r="H14" s="70"/>
      <c r="I14" s="70"/>
      <c r="J14" s="70"/>
      <c r="K14" s="26"/>
      <c r="L14" s="26"/>
      <c r="M14" s="26"/>
      <c r="N14" s="26"/>
      <c r="O14" s="70"/>
      <c r="P14" s="70"/>
      <c r="Q14" s="70"/>
      <c r="R14" s="26"/>
      <c r="S14" s="78"/>
      <c r="T14" s="70"/>
      <c r="U14" s="70"/>
      <c r="V14" s="70"/>
      <c r="W14" s="26"/>
      <c r="X14" s="26"/>
      <c r="Y14" s="26"/>
    </row>
    <row r="15" spans="1:25" ht="15.75">
      <c r="A15" s="26"/>
      <c r="B15" s="21"/>
      <c r="C15" s="26"/>
      <c r="D15" s="70"/>
      <c r="E15" s="70"/>
      <c r="F15" s="70"/>
      <c r="G15" s="26"/>
      <c r="H15" s="70"/>
      <c r="I15" s="70"/>
      <c r="J15" s="70"/>
      <c r="K15" s="26"/>
      <c r="L15" s="26"/>
      <c r="M15" s="26"/>
      <c r="N15" s="26"/>
      <c r="O15" s="70"/>
      <c r="P15" s="70"/>
      <c r="Q15" s="70"/>
      <c r="R15" s="26"/>
      <c r="S15" s="78"/>
      <c r="T15" s="70"/>
      <c r="U15" s="70"/>
      <c r="V15" s="70"/>
      <c r="W15" s="26"/>
      <c r="X15" s="26"/>
      <c r="Y15" s="26"/>
    </row>
    <row r="16" spans="1:25" ht="15.75">
      <c r="A16" s="26"/>
      <c r="B16" s="21"/>
      <c r="C16" s="26"/>
      <c r="D16" s="70"/>
      <c r="E16" s="70"/>
      <c r="F16" s="70"/>
      <c r="G16" s="26"/>
      <c r="H16" s="70"/>
      <c r="I16" s="70"/>
      <c r="J16" s="70"/>
      <c r="K16" s="26"/>
      <c r="L16" s="26"/>
      <c r="M16" s="26"/>
      <c r="N16" s="26"/>
      <c r="O16" s="70"/>
      <c r="P16" s="70"/>
      <c r="Q16" s="70"/>
      <c r="R16" s="26"/>
      <c r="S16" s="78"/>
      <c r="T16" s="70"/>
      <c r="U16" s="70"/>
      <c r="V16" s="70"/>
      <c r="W16" s="26"/>
      <c r="X16" s="26"/>
      <c r="Y16" s="26"/>
    </row>
    <row r="17" spans="1:25" ht="15.75">
      <c r="A17" s="26"/>
      <c r="B17" s="21"/>
      <c r="C17" s="26"/>
      <c r="D17" s="70"/>
      <c r="E17" s="70"/>
      <c r="F17" s="70"/>
      <c r="G17" s="26"/>
      <c r="H17" s="70"/>
      <c r="I17" s="70"/>
      <c r="J17" s="70"/>
      <c r="K17" s="26"/>
      <c r="L17" s="26"/>
      <c r="M17" s="26"/>
      <c r="N17" s="26"/>
      <c r="O17" s="70"/>
      <c r="P17" s="70"/>
      <c r="Q17" s="70"/>
      <c r="R17" s="26"/>
      <c r="S17" s="78"/>
      <c r="T17" s="70"/>
      <c r="U17" s="70"/>
      <c r="V17" s="70"/>
      <c r="W17" s="26"/>
      <c r="X17" s="26"/>
      <c r="Y17" s="26"/>
    </row>
    <row r="18" spans="1:25" ht="15.75">
      <c r="A18" s="26"/>
      <c r="B18" s="21"/>
      <c r="C18" s="26"/>
      <c r="D18" s="70"/>
      <c r="E18" s="70"/>
      <c r="F18" s="70"/>
      <c r="G18" s="26"/>
      <c r="H18" s="70"/>
      <c r="I18" s="70"/>
      <c r="J18" s="70"/>
      <c r="K18" s="26"/>
      <c r="L18" s="26"/>
      <c r="M18" s="26"/>
      <c r="N18" s="26"/>
      <c r="O18" s="70"/>
      <c r="P18" s="70"/>
      <c r="Q18" s="70"/>
      <c r="R18" s="26"/>
      <c r="S18" s="78"/>
      <c r="T18" s="70"/>
      <c r="U18" s="70"/>
      <c r="V18" s="70"/>
      <c r="W18" s="26"/>
      <c r="X18" s="26"/>
      <c r="Y18" s="26"/>
    </row>
    <row r="19" spans="1:25" ht="15.75">
      <c r="A19" s="121" t="s">
        <v>130</v>
      </c>
      <c r="B19" s="122"/>
      <c r="C19" s="26">
        <f>SUM(C10:C18)</f>
        <v>147</v>
      </c>
      <c r="D19" s="97">
        <f t="shared" ref="D19:Y19" si="0">SUM(D10:D18)</f>
        <v>0</v>
      </c>
      <c r="E19" s="97">
        <f t="shared" si="0"/>
        <v>30</v>
      </c>
      <c r="F19" s="97">
        <f t="shared" si="0"/>
        <v>38</v>
      </c>
      <c r="G19" s="97">
        <f t="shared" si="0"/>
        <v>68</v>
      </c>
      <c r="H19" s="97">
        <f t="shared" si="0"/>
        <v>0</v>
      </c>
      <c r="I19" s="97">
        <f t="shared" si="0"/>
        <v>35</v>
      </c>
      <c r="J19" s="97">
        <f t="shared" si="0"/>
        <v>9</v>
      </c>
      <c r="K19" s="97">
        <f t="shared" si="0"/>
        <v>44</v>
      </c>
      <c r="L19" s="97">
        <f t="shared" si="0"/>
        <v>112</v>
      </c>
      <c r="M19" s="97">
        <f t="shared" si="0"/>
        <v>35</v>
      </c>
      <c r="N19" s="97">
        <f t="shared" si="0"/>
        <v>756</v>
      </c>
      <c r="O19" s="97">
        <f t="shared" si="0"/>
        <v>12</v>
      </c>
      <c r="P19" s="97">
        <f t="shared" si="0"/>
        <v>209</v>
      </c>
      <c r="Q19" s="97">
        <f t="shared" si="0"/>
        <v>72</v>
      </c>
      <c r="R19" s="97">
        <f t="shared" si="0"/>
        <v>281</v>
      </c>
      <c r="S19" s="97">
        <f t="shared" si="0"/>
        <v>21</v>
      </c>
      <c r="T19" s="97">
        <f t="shared" si="0"/>
        <v>200</v>
      </c>
      <c r="U19" s="97">
        <f t="shared" si="0"/>
        <v>150</v>
      </c>
      <c r="V19" s="97">
        <f t="shared" si="0"/>
        <v>122</v>
      </c>
      <c r="W19" s="97">
        <f t="shared" si="0"/>
        <v>443</v>
      </c>
      <c r="X19" s="97">
        <f t="shared" si="0"/>
        <v>724</v>
      </c>
      <c r="Y19" s="97">
        <f t="shared" si="0"/>
        <v>32</v>
      </c>
    </row>
  </sheetData>
  <mergeCells count="16">
    <mergeCell ref="S8:W8"/>
    <mergeCell ref="A7:A9"/>
    <mergeCell ref="B7:B9"/>
    <mergeCell ref="A19:B19"/>
    <mergeCell ref="A5:Y5"/>
    <mergeCell ref="C7:M7"/>
    <mergeCell ref="N7:Y7"/>
    <mergeCell ref="D8:G8"/>
    <mergeCell ref="H8:K8"/>
    <mergeCell ref="C8:C9"/>
    <mergeCell ref="L8:L9"/>
    <mergeCell ref="M8:M9"/>
    <mergeCell ref="N8:N9"/>
    <mergeCell ref="X8:X9"/>
    <mergeCell ref="Y8:Y9"/>
    <mergeCell ref="O8:R8"/>
  </mergeCells>
  <pageMargins left="0.59055118110236227" right="0.19685039370078741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activeCell="I4" sqref="I4"/>
    </sheetView>
  </sheetViews>
  <sheetFormatPr defaultColWidth="8.85546875" defaultRowHeight="15"/>
  <cols>
    <col min="1" max="4" width="8.85546875" style="1"/>
    <col min="5" max="5" width="9" style="1" customWidth="1"/>
    <col min="6" max="7" width="8.85546875" style="1"/>
    <col min="8" max="8" width="9" style="1" customWidth="1"/>
    <col min="9" max="9" width="14.140625" style="1" customWidth="1"/>
    <col min="10" max="10" width="10.5703125" style="1" customWidth="1"/>
    <col min="11" max="11" width="11.5703125" style="1" customWidth="1"/>
    <col min="12" max="12" width="13.140625" style="1" customWidth="1"/>
    <col min="13" max="16384" width="8.85546875" style="1"/>
  </cols>
  <sheetData>
    <row r="1" spans="1:16">
      <c r="L1" s="1">
        <v>30</v>
      </c>
    </row>
    <row r="2" spans="1:16" ht="18">
      <c r="A2" s="221" t="s">
        <v>344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4" spans="1:16" ht="62.45" customHeight="1">
      <c r="A4" s="77" t="s">
        <v>57</v>
      </c>
      <c r="B4" s="77" t="s">
        <v>129</v>
      </c>
      <c r="C4" s="77" t="s">
        <v>255</v>
      </c>
      <c r="D4" s="77" t="s">
        <v>336</v>
      </c>
      <c r="E4" s="77" t="s">
        <v>337</v>
      </c>
      <c r="F4" s="77" t="s">
        <v>338</v>
      </c>
      <c r="G4" s="77" t="s">
        <v>339</v>
      </c>
      <c r="H4" s="77" t="s">
        <v>340</v>
      </c>
      <c r="I4" s="77" t="s">
        <v>343</v>
      </c>
      <c r="J4" s="77" t="s">
        <v>341</v>
      </c>
      <c r="K4" s="77" t="s">
        <v>342</v>
      </c>
      <c r="L4" s="77" t="s">
        <v>345</v>
      </c>
      <c r="M4" s="87"/>
      <c r="N4" s="87"/>
      <c r="O4" s="87"/>
      <c r="P4" s="87"/>
    </row>
    <row r="5" spans="1:16">
      <c r="A5" s="5">
        <v>1</v>
      </c>
      <c r="B5" s="5" t="s">
        <v>354</v>
      </c>
      <c r="C5" s="5">
        <v>147</v>
      </c>
      <c r="D5" s="5">
        <v>2147</v>
      </c>
      <c r="E5" s="5">
        <v>250</v>
      </c>
      <c r="F5" s="5">
        <v>5</v>
      </c>
      <c r="G5" s="5">
        <v>7</v>
      </c>
      <c r="H5" s="5">
        <v>1744</v>
      </c>
      <c r="I5" s="5">
        <v>1165</v>
      </c>
      <c r="J5" s="5">
        <v>0</v>
      </c>
      <c r="K5" s="5">
        <v>26</v>
      </c>
      <c r="L5" s="5">
        <v>9</v>
      </c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6">
      <c r="A15" s="172" t="s">
        <v>130</v>
      </c>
      <c r="B15" s="174"/>
      <c r="C15" s="5">
        <f>SUM(C5:C14)</f>
        <v>147</v>
      </c>
      <c r="D15" s="5">
        <f t="shared" ref="D15:L15" si="0">SUM(D5:D14)</f>
        <v>2147</v>
      </c>
      <c r="E15" s="5">
        <f t="shared" si="0"/>
        <v>250</v>
      </c>
      <c r="F15" s="5">
        <f t="shared" si="0"/>
        <v>5</v>
      </c>
      <c r="G15" s="5">
        <f t="shared" si="0"/>
        <v>7</v>
      </c>
      <c r="H15" s="5">
        <f t="shared" si="0"/>
        <v>1744</v>
      </c>
      <c r="I15" s="5">
        <f t="shared" si="0"/>
        <v>1165</v>
      </c>
      <c r="J15" s="5">
        <f t="shared" si="0"/>
        <v>0</v>
      </c>
      <c r="K15" s="5">
        <f t="shared" si="0"/>
        <v>26</v>
      </c>
      <c r="L15" s="5">
        <f t="shared" si="0"/>
        <v>9</v>
      </c>
    </row>
  </sheetData>
  <mergeCells count="2">
    <mergeCell ref="A15:B15"/>
    <mergeCell ref="A2:L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X22"/>
  <sheetViews>
    <sheetView topLeftCell="A4" workbookViewId="0">
      <selection activeCell="W22" sqref="W22"/>
    </sheetView>
  </sheetViews>
  <sheetFormatPr defaultColWidth="9.140625" defaultRowHeight="14.25"/>
  <cols>
    <col min="1" max="1" width="5.28515625" style="6" customWidth="1"/>
    <col min="2" max="2" width="9" style="6" customWidth="1"/>
    <col min="3" max="3" width="6.7109375" style="6" customWidth="1"/>
    <col min="4" max="4" width="5.7109375" style="6" customWidth="1"/>
    <col min="5" max="5" width="6" style="6" customWidth="1"/>
    <col min="6" max="6" width="5.5703125" style="6" customWidth="1"/>
    <col min="7" max="7" width="6.5703125" style="6" customWidth="1"/>
    <col min="8" max="8" width="6.28515625" style="6" customWidth="1"/>
    <col min="9" max="9" width="5.140625" style="6" customWidth="1"/>
    <col min="10" max="10" width="5.28515625" style="6" customWidth="1"/>
    <col min="11" max="11" width="5.140625" style="6" customWidth="1"/>
    <col min="12" max="12" width="5.28515625" style="6" customWidth="1"/>
    <col min="13" max="13" width="5.42578125" style="6" customWidth="1"/>
    <col min="14" max="14" width="5.28515625" style="6" customWidth="1"/>
    <col min="15" max="15" width="4.7109375" style="6" customWidth="1"/>
    <col min="16" max="17" width="4.85546875" style="6" customWidth="1"/>
    <col min="18" max="19" width="5.42578125" style="6" customWidth="1"/>
    <col min="20" max="20" width="5.5703125" style="6" customWidth="1"/>
    <col min="21" max="23" width="5.7109375" style="6" customWidth="1"/>
    <col min="24" max="24" width="6.140625" style="6" customWidth="1"/>
    <col min="25" max="16384" width="9.140625" style="6"/>
  </cols>
  <sheetData>
    <row r="2" spans="1:24">
      <c r="X2" s="6">
        <v>4</v>
      </c>
    </row>
    <row r="4" spans="1:24" ht="18">
      <c r="A4" s="117" t="s">
        <v>247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6" spans="1:24" ht="16.149999999999999" customHeight="1">
      <c r="A6" s="147" t="s">
        <v>0</v>
      </c>
      <c r="B6" s="118" t="s">
        <v>129</v>
      </c>
      <c r="C6" s="151" t="s">
        <v>153</v>
      </c>
      <c r="D6" s="151"/>
      <c r="E6" s="151"/>
      <c r="F6" s="151"/>
      <c r="G6" s="151"/>
      <c r="H6" s="151"/>
      <c r="I6" s="151" t="s">
        <v>154</v>
      </c>
      <c r="J6" s="151"/>
      <c r="K6" s="151"/>
      <c r="L6" s="151"/>
      <c r="M6" s="151"/>
      <c r="N6" s="151"/>
      <c r="O6" s="151" t="s">
        <v>155</v>
      </c>
      <c r="P6" s="151"/>
      <c r="Q6" s="151"/>
      <c r="R6" s="151"/>
      <c r="S6" s="151"/>
      <c r="T6" s="151"/>
      <c r="U6" s="149" t="s">
        <v>251</v>
      </c>
      <c r="V6" s="149"/>
      <c r="W6" s="149"/>
      <c r="X6" s="149"/>
    </row>
    <row r="7" spans="1:24" ht="17.25" customHeight="1">
      <c r="A7" s="152"/>
      <c r="B7" s="119"/>
      <c r="C7" s="151" t="s">
        <v>13</v>
      </c>
      <c r="D7" s="151"/>
      <c r="E7" s="151"/>
      <c r="F7" s="151" t="s">
        <v>14</v>
      </c>
      <c r="G7" s="151"/>
      <c r="H7" s="151"/>
      <c r="I7" s="151" t="s">
        <v>13</v>
      </c>
      <c r="J7" s="151"/>
      <c r="K7" s="151"/>
      <c r="L7" s="151" t="s">
        <v>14</v>
      </c>
      <c r="M7" s="151"/>
      <c r="N7" s="151"/>
      <c r="O7" s="151" t="s">
        <v>13</v>
      </c>
      <c r="P7" s="151"/>
      <c r="Q7" s="151"/>
      <c r="R7" s="138" t="s">
        <v>14</v>
      </c>
      <c r="S7" s="139"/>
      <c r="T7" s="140"/>
      <c r="U7" s="150" t="s">
        <v>250</v>
      </c>
      <c r="V7" s="150"/>
      <c r="W7" s="150" t="s">
        <v>250</v>
      </c>
      <c r="X7" s="150"/>
    </row>
    <row r="8" spans="1:24" ht="31.15" customHeight="1">
      <c r="A8" s="148"/>
      <c r="B8" s="120"/>
      <c r="C8" s="71" t="s">
        <v>20</v>
      </c>
      <c r="D8" s="71" t="s">
        <v>21</v>
      </c>
      <c r="E8" s="71" t="s">
        <v>11</v>
      </c>
      <c r="F8" s="71" t="s">
        <v>20</v>
      </c>
      <c r="G8" s="71" t="s">
        <v>21</v>
      </c>
      <c r="H8" s="71" t="s">
        <v>11</v>
      </c>
      <c r="I8" s="71" t="s">
        <v>20</v>
      </c>
      <c r="J8" s="71" t="s">
        <v>21</v>
      </c>
      <c r="K8" s="71" t="s">
        <v>11</v>
      </c>
      <c r="L8" s="71" t="s">
        <v>20</v>
      </c>
      <c r="M8" s="71" t="s">
        <v>21</v>
      </c>
      <c r="N8" s="71" t="s">
        <v>11</v>
      </c>
      <c r="O8" s="71" t="s">
        <v>20</v>
      </c>
      <c r="P8" s="71" t="s">
        <v>21</v>
      </c>
      <c r="Q8" s="71" t="s">
        <v>11</v>
      </c>
      <c r="R8" s="71" t="s">
        <v>20</v>
      </c>
      <c r="S8" s="71" t="s">
        <v>21</v>
      </c>
      <c r="T8" s="71" t="s">
        <v>11</v>
      </c>
      <c r="U8" s="72" t="s">
        <v>248</v>
      </c>
      <c r="V8" s="72" t="s">
        <v>249</v>
      </c>
      <c r="W8" s="72" t="s">
        <v>248</v>
      </c>
      <c r="X8" s="72" t="s">
        <v>249</v>
      </c>
    </row>
    <row r="9" spans="1:24" ht="15">
      <c r="A9" s="26">
        <v>1</v>
      </c>
      <c r="B9" s="21" t="s">
        <v>353</v>
      </c>
      <c r="C9" s="26">
        <v>72</v>
      </c>
      <c r="D9" s="26">
        <v>45</v>
      </c>
      <c r="E9" s="26">
        <v>117</v>
      </c>
      <c r="F9" s="26">
        <v>257</v>
      </c>
      <c r="G9" s="26">
        <v>407</v>
      </c>
      <c r="H9" s="26">
        <f>SUM(F9:G9)</f>
        <v>664</v>
      </c>
      <c r="I9" s="26">
        <v>0</v>
      </c>
      <c r="J9" s="26">
        <v>0</v>
      </c>
      <c r="K9" s="26">
        <v>0</v>
      </c>
      <c r="L9" s="26">
        <v>15</v>
      </c>
      <c r="M9" s="26">
        <v>30</v>
      </c>
      <c r="N9" s="26">
        <f>SUM(L9:M9)</f>
        <v>45</v>
      </c>
      <c r="O9" s="26">
        <v>0</v>
      </c>
      <c r="P9" s="26">
        <v>0</v>
      </c>
      <c r="Q9" s="26">
        <v>0</v>
      </c>
      <c r="R9" s="26">
        <v>15</v>
      </c>
      <c r="S9" s="26">
        <v>30</v>
      </c>
      <c r="T9" s="26">
        <f>SUM(R9:S9)</f>
        <v>45</v>
      </c>
      <c r="U9" s="61">
        <v>0</v>
      </c>
      <c r="V9" s="61">
        <v>0</v>
      </c>
      <c r="W9" s="61">
        <v>0</v>
      </c>
      <c r="X9" s="61">
        <v>0</v>
      </c>
    </row>
    <row r="10" spans="1:24" ht="15">
      <c r="A10" s="26"/>
      <c r="B10" s="2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61"/>
      <c r="V10" s="61"/>
      <c r="W10" s="61"/>
      <c r="X10" s="61"/>
    </row>
    <row r="11" spans="1:24" ht="15">
      <c r="A11" s="26"/>
      <c r="B11" s="2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61"/>
      <c r="V11" s="61"/>
      <c r="W11" s="61"/>
      <c r="X11" s="61"/>
    </row>
    <row r="12" spans="1:24" ht="15">
      <c r="A12" s="26"/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61"/>
      <c r="V12" s="61"/>
      <c r="W12" s="61"/>
      <c r="X12" s="61"/>
    </row>
    <row r="13" spans="1:24" ht="15">
      <c r="A13" s="26"/>
      <c r="B13" s="2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61"/>
      <c r="V13" s="61"/>
      <c r="W13" s="61"/>
      <c r="X13" s="61"/>
    </row>
    <row r="14" spans="1:24" ht="15">
      <c r="A14" s="26"/>
      <c r="B14" s="2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61"/>
      <c r="V14" s="61"/>
      <c r="W14" s="61"/>
      <c r="X14" s="61"/>
    </row>
    <row r="15" spans="1:24" ht="15">
      <c r="A15" s="26"/>
      <c r="B15" s="2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61"/>
      <c r="V15" s="61"/>
      <c r="W15" s="61"/>
      <c r="X15" s="61"/>
    </row>
    <row r="16" spans="1:24" ht="15">
      <c r="A16" s="26"/>
      <c r="B16" s="21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61"/>
      <c r="V16" s="61"/>
      <c r="W16" s="61"/>
      <c r="X16" s="61"/>
    </row>
    <row r="17" spans="1:24" ht="15">
      <c r="A17" s="26"/>
      <c r="B17" s="2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61"/>
      <c r="V17" s="61"/>
      <c r="W17" s="61"/>
      <c r="X17" s="61"/>
    </row>
    <row r="18" spans="1:24" ht="15">
      <c r="A18" s="26"/>
      <c r="B18" s="21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61"/>
      <c r="V18" s="61"/>
      <c r="W18" s="61"/>
      <c r="X18" s="61"/>
    </row>
    <row r="19" spans="1:24" ht="15">
      <c r="A19" s="121" t="s">
        <v>130</v>
      </c>
      <c r="B19" s="122"/>
      <c r="C19" s="26">
        <f>SUM(C9:C18)</f>
        <v>72</v>
      </c>
      <c r="D19" s="97">
        <f t="shared" ref="D19:X19" si="0">SUM(D9:D18)</f>
        <v>45</v>
      </c>
      <c r="E19" s="97">
        <f t="shared" si="0"/>
        <v>117</v>
      </c>
      <c r="F19" s="97">
        <f t="shared" si="0"/>
        <v>257</v>
      </c>
      <c r="G19" s="97">
        <f t="shared" si="0"/>
        <v>407</v>
      </c>
      <c r="H19" s="97">
        <f t="shared" si="0"/>
        <v>664</v>
      </c>
      <c r="I19" s="97">
        <f t="shared" si="0"/>
        <v>0</v>
      </c>
      <c r="J19" s="97">
        <f t="shared" si="0"/>
        <v>0</v>
      </c>
      <c r="K19" s="97">
        <f t="shared" si="0"/>
        <v>0</v>
      </c>
      <c r="L19" s="97">
        <f t="shared" si="0"/>
        <v>15</v>
      </c>
      <c r="M19" s="97">
        <f t="shared" si="0"/>
        <v>30</v>
      </c>
      <c r="N19" s="97">
        <f t="shared" si="0"/>
        <v>45</v>
      </c>
      <c r="O19" s="97">
        <f t="shared" si="0"/>
        <v>0</v>
      </c>
      <c r="P19" s="97">
        <f t="shared" si="0"/>
        <v>0</v>
      </c>
      <c r="Q19" s="97">
        <f t="shared" si="0"/>
        <v>0</v>
      </c>
      <c r="R19" s="97">
        <f t="shared" si="0"/>
        <v>15</v>
      </c>
      <c r="S19" s="97">
        <f t="shared" si="0"/>
        <v>30</v>
      </c>
      <c r="T19" s="97">
        <f t="shared" si="0"/>
        <v>45</v>
      </c>
      <c r="U19" s="97">
        <f t="shared" si="0"/>
        <v>0</v>
      </c>
      <c r="V19" s="97">
        <f t="shared" si="0"/>
        <v>0</v>
      </c>
      <c r="W19" s="97">
        <f t="shared" si="0"/>
        <v>0</v>
      </c>
      <c r="X19" s="97">
        <f t="shared" si="0"/>
        <v>0</v>
      </c>
    </row>
    <row r="20" spans="1:24">
      <c r="F20" s="6" t="s">
        <v>23</v>
      </c>
    </row>
    <row r="22" spans="1:24" ht="15.75" customHeight="1">
      <c r="I22" s="10"/>
    </row>
  </sheetData>
  <mergeCells count="16">
    <mergeCell ref="U6:X6"/>
    <mergeCell ref="U7:V7"/>
    <mergeCell ref="W7:X7"/>
    <mergeCell ref="A4:X4"/>
    <mergeCell ref="A19:B19"/>
    <mergeCell ref="R7:T7"/>
    <mergeCell ref="O6:T6"/>
    <mergeCell ref="C6:H6"/>
    <mergeCell ref="I6:N6"/>
    <mergeCell ref="C7:E7"/>
    <mergeCell ref="F7:H7"/>
    <mergeCell ref="I7:K7"/>
    <mergeCell ref="L7:N7"/>
    <mergeCell ref="O7:Q7"/>
    <mergeCell ref="B6:B8"/>
    <mergeCell ref="A6:A8"/>
  </mergeCells>
  <pageMargins left="0.59055118110236227" right="0.39370078740157483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Z19"/>
  <sheetViews>
    <sheetView topLeftCell="A4" workbookViewId="0">
      <selection activeCell="P9" sqref="P9"/>
    </sheetView>
  </sheetViews>
  <sheetFormatPr defaultColWidth="9.140625" defaultRowHeight="14.25"/>
  <cols>
    <col min="1" max="1" width="4.85546875" style="6" customWidth="1"/>
    <col min="2" max="2" width="9.140625" style="6" customWidth="1"/>
    <col min="3" max="3" width="7.7109375" style="6" customWidth="1"/>
    <col min="4" max="4" width="6.85546875" style="6" customWidth="1"/>
    <col min="5" max="5" width="7.42578125" style="6" customWidth="1"/>
    <col min="6" max="8" width="6.5703125" style="6" customWidth="1"/>
    <col min="9" max="9" width="7.5703125" style="6" customWidth="1"/>
    <col min="10" max="10" width="7" style="6" customWidth="1"/>
    <col min="11" max="11" width="5.5703125" style="6" customWidth="1"/>
    <col min="12" max="12" width="6.42578125" style="6" customWidth="1"/>
    <col min="13" max="13" width="6.28515625" style="6" customWidth="1"/>
    <col min="14" max="14" width="5.7109375" style="6" customWidth="1"/>
    <col min="15" max="15" width="7.28515625" style="6" customWidth="1"/>
    <col min="16" max="16" width="6.85546875" style="6" customWidth="1"/>
    <col min="17" max="17" width="6.140625" style="6" customWidth="1"/>
    <col min="18" max="18" width="5.7109375" style="6" customWidth="1"/>
    <col min="19" max="19" width="7" style="6" customWidth="1"/>
    <col min="20" max="20" width="6.85546875" style="6" customWidth="1"/>
    <col min="21" max="21" width="6.28515625" style="6" customWidth="1"/>
    <col min="22" max="22" width="6.140625" style="6" customWidth="1"/>
    <col min="23" max="23" width="5.140625" style="6" customWidth="1"/>
    <col min="24" max="24" width="5.5703125" style="6" customWidth="1"/>
    <col min="25" max="25" width="8.7109375" style="6" customWidth="1"/>
    <col min="26" max="16384" width="9.140625" style="6"/>
  </cols>
  <sheetData>
    <row r="3" spans="1:26">
      <c r="U3" s="6">
        <v>5</v>
      </c>
    </row>
    <row r="6" spans="1:26" ht="51" customHeight="1">
      <c r="A6" s="153" t="s">
        <v>156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26" ht="34.5" customHeight="1">
      <c r="A7" s="160" t="s">
        <v>57</v>
      </c>
      <c r="B7" s="158" t="s">
        <v>131</v>
      </c>
      <c r="C7" s="154" t="s">
        <v>25</v>
      </c>
      <c r="D7" s="155"/>
      <c r="E7" s="155" t="s">
        <v>26</v>
      </c>
      <c r="F7" s="155"/>
      <c r="G7" s="154" t="s">
        <v>27</v>
      </c>
      <c r="H7" s="155"/>
      <c r="I7" s="155" t="s">
        <v>5</v>
      </c>
      <c r="J7" s="155"/>
      <c r="K7" s="154" t="s">
        <v>6</v>
      </c>
      <c r="L7" s="154"/>
      <c r="M7" s="154" t="s">
        <v>28</v>
      </c>
      <c r="N7" s="155"/>
      <c r="O7" s="154" t="s">
        <v>29</v>
      </c>
      <c r="P7" s="155"/>
      <c r="Q7" s="155" t="s">
        <v>30</v>
      </c>
      <c r="R7" s="155"/>
      <c r="S7" s="154" t="s">
        <v>31</v>
      </c>
      <c r="T7" s="154"/>
      <c r="U7" s="155" t="s">
        <v>9</v>
      </c>
      <c r="V7" s="155"/>
      <c r="W7" s="154" t="s">
        <v>32</v>
      </c>
      <c r="X7" s="155"/>
      <c r="Y7" s="155" t="s">
        <v>11</v>
      </c>
      <c r="Z7" s="155"/>
    </row>
    <row r="8" spans="1:26">
      <c r="A8" s="161"/>
      <c r="B8" s="159"/>
      <c r="C8" s="110" t="s">
        <v>24</v>
      </c>
      <c r="D8" s="110" t="s">
        <v>11</v>
      </c>
      <c r="E8" s="111" t="s">
        <v>24</v>
      </c>
      <c r="F8" s="111" t="s">
        <v>11</v>
      </c>
      <c r="G8" s="111" t="s">
        <v>24</v>
      </c>
      <c r="H8" s="111" t="s">
        <v>11</v>
      </c>
      <c r="I8" s="111" t="s">
        <v>24</v>
      </c>
      <c r="J8" s="111" t="s">
        <v>11</v>
      </c>
      <c r="K8" s="111" t="s">
        <v>24</v>
      </c>
      <c r="L8" s="111" t="s">
        <v>11</v>
      </c>
      <c r="M8" s="111" t="s">
        <v>24</v>
      </c>
      <c r="N8" s="111" t="s">
        <v>11</v>
      </c>
      <c r="O8" s="111" t="s">
        <v>24</v>
      </c>
      <c r="P8" s="111" t="s">
        <v>11</v>
      </c>
      <c r="Q8" s="111" t="s">
        <v>24</v>
      </c>
      <c r="R8" s="111" t="s">
        <v>11</v>
      </c>
      <c r="S8" s="111" t="s">
        <v>24</v>
      </c>
      <c r="T8" s="111" t="s">
        <v>11</v>
      </c>
      <c r="U8" s="111" t="s">
        <v>24</v>
      </c>
      <c r="V8" s="111" t="s">
        <v>11</v>
      </c>
      <c r="W8" s="111" t="s">
        <v>24</v>
      </c>
      <c r="X8" s="111" t="s">
        <v>11</v>
      </c>
      <c r="Y8" s="111" t="s">
        <v>24</v>
      </c>
      <c r="Z8" s="111" t="s">
        <v>11</v>
      </c>
    </row>
    <row r="9" spans="1:26" ht="16.5" customHeight="1">
      <c r="A9" s="103">
        <v>1</v>
      </c>
      <c r="B9" s="112" t="s">
        <v>353</v>
      </c>
      <c r="C9" s="103">
        <v>16980</v>
      </c>
      <c r="D9" s="103">
        <v>34580</v>
      </c>
      <c r="E9" s="103">
        <v>820</v>
      </c>
      <c r="F9" s="103">
        <v>1470</v>
      </c>
      <c r="G9" s="103">
        <v>0</v>
      </c>
      <c r="H9" s="103">
        <v>0</v>
      </c>
      <c r="I9" s="103">
        <v>1425</v>
      </c>
      <c r="J9" s="103">
        <v>4520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711</v>
      </c>
      <c r="T9" s="103">
        <v>1522</v>
      </c>
      <c r="U9" s="103">
        <v>0</v>
      </c>
      <c r="V9" s="103">
        <v>0</v>
      </c>
      <c r="W9" s="103">
        <v>0</v>
      </c>
      <c r="X9" s="103">
        <v>0</v>
      </c>
      <c r="Y9" s="103">
        <v>19936</v>
      </c>
      <c r="Z9" s="61">
        <v>42092</v>
      </c>
    </row>
    <row r="10" spans="1:26">
      <c r="A10" s="103"/>
      <c r="B10" s="11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61"/>
    </row>
    <row r="11" spans="1:26">
      <c r="A11" s="103"/>
      <c r="B11" s="11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61"/>
    </row>
    <row r="12" spans="1:26">
      <c r="A12" s="103"/>
      <c r="B12" s="11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61"/>
    </row>
    <row r="13" spans="1:26">
      <c r="A13" s="103"/>
      <c r="B13" s="112"/>
      <c r="C13" s="103"/>
      <c r="D13" s="103"/>
      <c r="E13" s="103"/>
      <c r="F13" s="103"/>
      <c r="G13" s="103"/>
      <c r="H13" s="103"/>
      <c r="I13" s="6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61"/>
    </row>
    <row r="14" spans="1:26">
      <c r="A14" s="103"/>
      <c r="B14" s="112"/>
      <c r="C14" s="103"/>
      <c r="D14" s="103"/>
      <c r="E14" s="103"/>
      <c r="F14" s="103"/>
      <c r="G14" s="103"/>
      <c r="H14" s="103"/>
      <c r="I14" s="61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61"/>
    </row>
    <row r="15" spans="1:26">
      <c r="A15" s="103"/>
      <c r="B15" s="112"/>
      <c r="C15" s="103"/>
      <c r="D15" s="103"/>
      <c r="E15" s="103"/>
      <c r="F15" s="103"/>
      <c r="G15" s="103"/>
      <c r="H15" s="103"/>
      <c r="I15" s="61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61"/>
    </row>
    <row r="16" spans="1:26">
      <c r="A16" s="103"/>
      <c r="B16" s="11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61"/>
    </row>
    <row r="17" spans="1:26">
      <c r="A17" s="103"/>
      <c r="B17" s="11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61"/>
    </row>
    <row r="18" spans="1:26">
      <c r="A18" s="103"/>
      <c r="B18" s="112"/>
      <c r="C18" s="103"/>
      <c r="D18" s="103"/>
      <c r="E18" s="103"/>
      <c r="F18" s="103"/>
      <c r="G18" s="103"/>
      <c r="H18" s="103"/>
      <c r="I18" s="6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61"/>
    </row>
    <row r="19" spans="1:26" ht="15.75" customHeight="1">
      <c r="A19" s="156" t="s">
        <v>132</v>
      </c>
      <c r="B19" s="157"/>
      <c r="C19" s="61">
        <f>SUM(C9:C18)</f>
        <v>16980</v>
      </c>
      <c r="D19" s="61">
        <f t="shared" ref="D19:Z19" si="0">SUM(D9:D18)</f>
        <v>34580</v>
      </c>
      <c r="E19" s="61">
        <f t="shared" si="0"/>
        <v>820</v>
      </c>
      <c r="F19" s="61">
        <f t="shared" si="0"/>
        <v>1470</v>
      </c>
      <c r="G19" s="61">
        <f t="shared" si="0"/>
        <v>0</v>
      </c>
      <c r="H19" s="61">
        <f t="shared" si="0"/>
        <v>0</v>
      </c>
      <c r="I19" s="61">
        <f t="shared" si="0"/>
        <v>1425</v>
      </c>
      <c r="J19" s="61">
        <f t="shared" si="0"/>
        <v>4520</v>
      </c>
      <c r="K19" s="61">
        <f t="shared" si="0"/>
        <v>0</v>
      </c>
      <c r="L19" s="61">
        <f t="shared" si="0"/>
        <v>0</v>
      </c>
      <c r="M19" s="61">
        <f t="shared" si="0"/>
        <v>0</v>
      </c>
      <c r="N19" s="61">
        <f t="shared" si="0"/>
        <v>0</v>
      </c>
      <c r="O19" s="61">
        <f t="shared" si="0"/>
        <v>0</v>
      </c>
      <c r="P19" s="61">
        <f t="shared" si="0"/>
        <v>0</v>
      </c>
      <c r="Q19" s="61">
        <f t="shared" si="0"/>
        <v>0</v>
      </c>
      <c r="R19" s="61">
        <f t="shared" si="0"/>
        <v>0</v>
      </c>
      <c r="S19" s="61">
        <f t="shared" si="0"/>
        <v>711</v>
      </c>
      <c r="T19" s="61">
        <f t="shared" si="0"/>
        <v>1522</v>
      </c>
      <c r="U19" s="61">
        <f t="shared" si="0"/>
        <v>0</v>
      </c>
      <c r="V19" s="61">
        <f t="shared" si="0"/>
        <v>0</v>
      </c>
      <c r="W19" s="61">
        <f t="shared" si="0"/>
        <v>0</v>
      </c>
      <c r="X19" s="61">
        <f t="shared" si="0"/>
        <v>0</v>
      </c>
      <c r="Y19" s="61">
        <f t="shared" si="0"/>
        <v>19936</v>
      </c>
      <c r="Z19" s="61">
        <f t="shared" si="0"/>
        <v>42092</v>
      </c>
    </row>
  </sheetData>
  <mergeCells count="16">
    <mergeCell ref="A19:B19"/>
    <mergeCell ref="W7:X7"/>
    <mergeCell ref="Y7:Z7"/>
    <mergeCell ref="B7:B8"/>
    <mergeCell ref="A7:A8"/>
    <mergeCell ref="A6:Z6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</mergeCells>
  <pageMargins left="0.34" right="0.24" top="0.56999999999999995" bottom="0.5699999999999999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21"/>
  <sheetViews>
    <sheetView topLeftCell="A4" workbookViewId="0">
      <selection activeCell="P10" sqref="P10"/>
    </sheetView>
  </sheetViews>
  <sheetFormatPr defaultColWidth="9.140625" defaultRowHeight="14.25"/>
  <cols>
    <col min="1" max="1" width="5.5703125" style="6" customWidth="1"/>
    <col min="2" max="2" width="9.140625" style="6"/>
    <col min="3" max="4" width="8.28515625" style="6" customWidth="1"/>
    <col min="5" max="7" width="8.42578125" style="6" customWidth="1"/>
    <col min="8" max="8" width="8.28515625" style="6" customWidth="1"/>
    <col min="9" max="9" width="8.5703125" style="6" customWidth="1"/>
    <col min="10" max="11" width="8.28515625" style="6" customWidth="1"/>
    <col min="12" max="12" width="8.140625" style="6" customWidth="1"/>
    <col min="13" max="13" width="8.28515625" style="6" customWidth="1"/>
    <col min="14" max="14" width="7.7109375" style="6" customWidth="1"/>
    <col min="15" max="15" width="8.42578125" style="6" customWidth="1"/>
    <col min="16" max="16" width="8.7109375" style="6" customWidth="1"/>
    <col min="17" max="16384" width="9.140625" style="6"/>
  </cols>
  <sheetData>
    <row r="2" spans="1:19">
      <c r="P2" s="6">
        <v>6</v>
      </c>
    </row>
    <row r="5" spans="1:19" ht="18">
      <c r="A5" s="116" t="s">
        <v>157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8"/>
      <c r="R5" s="8"/>
      <c r="S5" s="8"/>
    </row>
    <row r="7" spans="1:19" ht="15.6" customHeight="1">
      <c r="A7" s="118" t="s">
        <v>0</v>
      </c>
      <c r="B7" s="118" t="s">
        <v>129</v>
      </c>
      <c r="C7" s="163" t="s">
        <v>39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5"/>
    </row>
    <row r="8" spans="1:19" ht="15">
      <c r="A8" s="119"/>
      <c r="B8" s="119"/>
      <c r="C8" s="149" t="s">
        <v>305</v>
      </c>
      <c r="D8" s="149"/>
      <c r="E8" s="162" t="s">
        <v>34</v>
      </c>
      <c r="F8" s="162"/>
      <c r="G8" s="162" t="s">
        <v>35</v>
      </c>
      <c r="H8" s="162"/>
      <c r="I8" s="162" t="s">
        <v>36</v>
      </c>
      <c r="J8" s="162"/>
      <c r="K8" s="162" t="s">
        <v>37</v>
      </c>
      <c r="L8" s="162"/>
      <c r="M8" s="162" t="s">
        <v>38</v>
      </c>
      <c r="N8" s="162"/>
      <c r="O8" s="162" t="s">
        <v>22</v>
      </c>
      <c r="P8" s="162"/>
    </row>
    <row r="9" spans="1:19" ht="15">
      <c r="A9" s="120"/>
      <c r="B9" s="120"/>
      <c r="C9" s="78" t="s">
        <v>11</v>
      </c>
      <c r="D9" s="78" t="s">
        <v>33</v>
      </c>
      <c r="E9" s="26" t="s">
        <v>11</v>
      </c>
      <c r="F9" s="26" t="s">
        <v>33</v>
      </c>
      <c r="G9" s="26" t="s">
        <v>11</v>
      </c>
      <c r="H9" s="26" t="s">
        <v>33</v>
      </c>
      <c r="I9" s="26" t="s">
        <v>11</v>
      </c>
      <c r="J9" s="26" t="s">
        <v>33</v>
      </c>
      <c r="K9" s="26" t="s">
        <v>11</v>
      </c>
      <c r="L9" s="26" t="s">
        <v>33</v>
      </c>
      <c r="M9" s="26" t="s">
        <v>11</v>
      </c>
      <c r="N9" s="26" t="s">
        <v>33</v>
      </c>
      <c r="O9" s="26" t="s">
        <v>11</v>
      </c>
      <c r="P9" s="26" t="s">
        <v>33</v>
      </c>
    </row>
    <row r="10" spans="1:19" ht="15">
      <c r="A10" s="89">
        <v>1</v>
      </c>
      <c r="B10" s="21" t="s">
        <v>353</v>
      </c>
      <c r="C10" s="21">
        <v>7500</v>
      </c>
      <c r="D10" s="21">
        <v>3500</v>
      </c>
      <c r="E10" s="26">
        <v>10750</v>
      </c>
      <c r="F10" s="26">
        <v>5041</v>
      </c>
      <c r="G10" s="26">
        <v>9700</v>
      </c>
      <c r="H10" s="26">
        <v>4200</v>
      </c>
      <c r="I10" s="26">
        <v>9200</v>
      </c>
      <c r="J10" s="26">
        <v>4700</v>
      </c>
      <c r="K10" s="26">
        <v>8500</v>
      </c>
      <c r="L10" s="26">
        <v>4500</v>
      </c>
      <c r="M10" s="26">
        <v>7600</v>
      </c>
      <c r="N10" s="26">
        <v>3500</v>
      </c>
      <c r="O10" s="26">
        <f>C10+E10+G10+I10+K10+M10</f>
        <v>53250</v>
      </c>
      <c r="P10" s="26">
        <f>D10+F10+H10+J10+L10+N10</f>
        <v>25441</v>
      </c>
    </row>
    <row r="11" spans="1:19" ht="15">
      <c r="A11" s="26"/>
      <c r="B11" s="21"/>
      <c r="C11" s="21"/>
      <c r="D11" s="2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9" ht="15">
      <c r="A12" s="26"/>
      <c r="B12" s="21"/>
      <c r="C12" s="21"/>
      <c r="D12" s="2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</row>
    <row r="13" spans="1:19" ht="15">
      <c r="A13" s="26"/>
      <c r="B13" s="21"/>
      <c r="C13" s="21"/>
      <c r="D13" s="2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19" ht="15">
      <c r="A14" s="26"/>
      <c r="B14" s="21"/>
      <c r="C14" s="21"/>
      <c r="D14" s="2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</row>
    <row r="15" spans="1:19" ht="15">
      <c r="A15" s="26"/>
      <c r="B15" s="21"/>
      <c r="C15" s="21"/>
      <c r="D15" s="2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1:19" ht="15">
      <c r="A16" s="26"/>
      <c r="B16" s="21"/>
      <c r="C16" s="21"/>
      <c r="D16" s="2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1:16" ht="15">
      <c r="A17" s="26"/>
      <c r="B17" s="21"/>
      <c r="C17" s="21"/>
      <c r="D17" s="2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1:16" ht="15">
      <c r="A18" s="26"/>
      <c r="B18" s="21"/>
      <c r="C18" s="21"/>
      <c r="D18" s="2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1:16" ht="15">
      <c r="A19" s="26"/>
      <c r="B19" s="21"/>
      <c r="C19" s="21"/>
      <c r="D19" s="2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1:16" ht="15">
      <c r="A20" s="121" t="s">
        <v>130</v>
      </c>
      <c r="B20" s="122"/>
      <c r="C20" s="21">
        <v>7500</v>
      </c>
      <c r="D20" s="21">
        <v>3500</v>
      </c>
      <c r="E20" s="91">
        <v>10750</v>
      </c>
      <c r="F20" s="91">
        <v>5041</v>
      </c>
      <c r="G20" s="91">
        <v>9700</v>
      </c>
      <c r="H20" s="91">
        <v>4200</v>
      </c>
      <c r="I20" s="91">
        <v>9200</v>
      </c>
      <c r="J20" s="91">
        <v>4700</v>
      </c>
      <c r="K20" s="91">
        <v>8500</v>
      </c>
      <c r="L20" s="91">
        <v>4500</v>
      </c>
      <c r="M20" s="91">
        <v>7600</v>
      </c>
      <c r="N20" s="91">
        <v>3500</v>
      </c>
      <c r="O20" s="91">
        <f t="shared" ref="O20" si="0">C20+E20+G20+I20+K20+M20</f>
        <v>53250</v>
      </c>
      <c r="P20" s="91">
        <f t="shared" ref="P20" si="1">D20+F20+H20+J20+L20+N20</f>
        <v>25441</v>
      </c>
    </row>
    <row r="21" spans="1:16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mergeCells count="12">
    <mergeCell ref="A20:B20"/>
    <mergeCell ref="A5:P5"/>
    <mergeCell ref="A7:A9"/>
    <mergeCell ref="B7:B9"/>
    <mergeCell ref="E8:F8"/>
    <mergeCell ref="G8:H8"/>
    <mergeCell ref="I8:J8"/>
    <mergeCell ref="K8:L8"/>
    <mergeCell ref="M8:N8"/>
    <mergeCell ref="O8:P8"/>
    <mergeCell ref="C8:D8"/>
    <mergeCell ref="C7:P7"/>
  </mergeCells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P25"/>
  <sheetViews>
    <sheetView workbookViewId="0">
      <selection activeCell="P15" sqref="P15"/>
    </sheetView>
  </sheetViews>
  <sheetFormatPr defaultColWidth="9.140625" defaultRowHeight="14.25"/>
  <cols>
    <col min="1" max="1" width="6.28515625" style="6" customWidth="1"/>
    <col min="2" max="2" width="9.7109375" style="6" customWidth="1"/>
    <col min="3" max="3" width="9.5703125" style="6" customWidth="1"/>
    <col min="4" max="4" width="8.7109375" style="6" customWidth="1"/>
    <col min="5" max="5" width="9.5703125" style="6" customWidth="1"/>
    <col min="6" max="6" width="9.140625" style="6" customWidth="1"/>
    <col min="7" max="7" width="11" style="6" customWidth="1"/>
    <col min="8" max="8" width="10.7109375" style="6" customWidth="1"/>
    <col min="9" max="9" width="14.42578125" style="6" customWidth="1"/>
    <col min="10" max="10" width="12.28515625" style="6" customWidth="1"/>
    <col min="11" max="12" width="7.140625" style="6" customWidth="1"/>
    <col min="13" max="13" width="8.5703125" style="6" customWidth="1"/>
    <col min="14" max="14" width="9.7109375" style="6" customWidth="1"/>
    <col min="15" max="16384" width="9.140625" style="6"/>
  </cols>
  <sheetData>
    <row r="2" spans="1:16">
      <c r="N2" s="6">
        <v>7</v>
      </c>
    </row>
    <row r="4" spans="1:16" ht="15.75" customHeight="1">
      <c r="A4" s="168" t="s">
        <v>158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6" ht="15.75" customHeight="1"/>
    <row r="6" spans="1:16" ht="19.5" customHeight="1"/>
    <row r="7" spans="1:16" ht="15.6" customHeight="1">
      <c r="A7" s="118" t="s">
        <v>0</v>
      </c>
      <c r="B7" s="118" t="s">
        <v>129</v>
      </c>
      <c r="C7" s="171" t="s">
        <v>312</v>
      </c>
      <c r="D7" s="171"/>
      <c r="E7" s="171"/>
      <c r="F7" s="171"/>
      <c r="G7" s="172" t="s">
        <v>308</v>
      </c>
      <c r="H7" s="173"/>
      <c r="I7" s="173"/>
      <c r="J7" s="173"/>
      <c r="K7" s="173"/>
      <c r="L7" s="173"/>
      <c r="M7" s="173"/>
      <c r="N7" s="174"/>
    </row>
    <row r="8" spans="1:16" ht="14.45" customHeight="1">
      <c r="A8" s="119"/>
      <c r="B8" s="119"/>
      <c r="C8" s="171" t="s">
        <v>306</v>
      </c>
      <c r="D8" s="171"/>
      <c r="E8" s="171" t="s">
        <v>307</v>
      </c>
      <c r="F8" s="171"/>
      <c r="G8" s="171" t="s">
        <v>357</v>
      </c>
      <c r="H8" s="171"/>
      <c r="I8" s="171" t="s">
        <v>309</v>
      </c>
      <c r="J8" s="171"/>
      <c r="K8" s="166" t="s">
        <v>310</v>
      </c>
      <c r="L8" s="167"/>
      <c r="M8" s="171" t="s">
        <v>311</v>
      </c>
      <c r="N8" s="171"/>
    </row>
    <row r="9" spans="1:16" ht="15">
      <c r="A9" s="120"/>
      <c r="B9" s="120"/>
      <c r="C9" s="78" t="s">
        <v>11</v>
      </c>
      <c r="D9" s="78" t="s">
        <v>33</v>
      </c>
      <c r="E9" s="16" t="s">
        <v>11</v>
      </c>
      <c r="F9" s="16" t="s">
        <v>33</v>
      </c>
      <c r="G9" s="78" t="s">
        <v>11</v>
      </c>
      <c r="H9" s="78" t="s">
        <v>33</v>
      </c>
      <c r="I9" s="16" t="s">
        <v>11</v>
      </c>
      <c r="J9" s="16" t="s">
        <v>33</v>
      </c>
      <c r="K9" s="78" t="s">
        <v>11</v>
      </c>
      <c r="L9" s="78" t="s">
        <v>33</v>
      </c>
      <c r="M9" s="32" t="s">
        <v>11</v>
      </c>
      <c r="N9" s="16" t="s">
        <v>33</v>
      </c>
    </row>
    <row r="10" spans="1:16" ht="15">
      <c r="A10" s="7">
        <v>1</v>
      </c>
      <c r="B10" s="5" t="s">
        <v>356</v>
      </c>
      <c r="C10" s="5">
        <v>8140</v>
      </c>
      <c r="D10" s="5">
        <v>4045</v>
      </c>
      <c r="E10" s="7">
        <v>33952</v>
      </c>
      <c r="F10" s="7">
        <v>19936</v>
      </c>
      <c r="G10" s="97">
        <v>7500</v>
      </c>
      <c r="H10" s="78">
        <v>3850</v>
      </c>
      <c r="I10" s="97">
        <v>32990</v>
      </c>
      <c r="J10" s="97">
        <v>18983</v>
      </c>
      <c r="K10" s="37">
        <v>0.92</v>
      </c>
      <c r="L10" s="37">
        <v>0.95</v>
      </c>
      <c r="M10" s="33" t="s">
        <v>361</v>
      </c>
      <c r="N10" s="9">
        <v>0.95</v>
      </c>
      <c r="O10" s="34"/>
    </row>
    <row r="11" spans="1:16" ht="15">
      <c r="A11" s="7"/>
      <c r="B11" s="5"/>
      <c r="C11" s="5"/>
      <c r="D11" s="5"/>
      <c r="E11" s="7"/>
      <c r="F11" s="7"/>
      <c r="G11" s="78"/>
      <c r="H11" s="78"/>
      <c r="I11" s="7"/>
      <c r="J11" s="7"/>
      <c r="K11" s="78"/>
      <c r="L11" s="78"/>
      <c r="M11" s="32"/>
      <c r="N11" s="9"/>
    </row>
    <row r="12" spans="1:16" ht="15">
      <c r="A12" s="7"/>
      <c r="B12" s="5"/>
      <c r="C12" s="5"/>
      <c r="D12" s="5"/>
      <c r="E12" s="7"/>
      <c r="F12" s="7"/>
      <c r="G12" s="78"/>
      <c r="H12" s="78"/>
      <c r="I12" s="7"/>
      <c r="J12" s="7"/>
      <c r="K12" s="78"/>
      <c r="L12" s="78"/>
      <c r="M12" s="32"/>
      <c r="N12" s="9"/>
    </row>
    <row r="13" spans="1:16" ht="15">
      <c r="A13" s="7"/>
      <c r="B13" s="5"/>
      <c r="C13" s="5"/>
      <c r="D13" s="5"/>
      <c r="E13" s="7"/>
      <c r="F13" s="7"/>
      <c r="G13" s="78"/>
      <c r="H13" s="78"/>
      <c r="I13" s="7"/>
      <c r="J13" s="7"/>
      <c r="K13" s="78"/>
      <c r="L13" s="78"/>
      <c r="M13" s="32"/>
      <c r="N13" s="9"/>
    </row>
    <row r="14" spans="1:16" ht="15">
      <c r="A14" s="7"/>
      <c r="B14" s="5"/>
      <c r="C14" s="5"/>
      <c r="D14" s="5"/>
      <c r="E14" s="7"/>
      <c r="F14" s="7"/>
      <c r="G14" s="78"/>
      <c r="H14" s="78"/>
      <c r="I14" s="7"/>
      <c r="J14" s="7"/>
      <c r="K14" s="78"/>
      <c r="L14" s="78"/>
      <c r="M14" s="32"/>
      <c r="N14" s="9"/>
    </row>
    <row r="15" spans="1:16" ht="15">
      <c r="A15" s="7"/>
      <c r="B15" s="5"/>
      <c r="C15" s="5"/>
      <c r="D15" s="5"/>
      <c r="E15" s="7"/>
      <c r="F15" s="7"/>
      <c r="G15" s="78"/>
      <c r="H15" s="78"/>
      <c r="I15" s="7"/>
      <c r="J15" s="7"/>
      <c r="K15" s="78"/>
      <c r="L15" s="78"/>
      <c r="M15" s="32"/>
      <c r="N15" s="9"/>
      <c r="P15" s="35"/>
    </row>
    <row r="16" spans="1:16" ht="15">
      <c r="A16" s="7"/>
      <c r="B16" s="5"/>
      <c r="C16" s="5"/>
      <c r="D16" s="5"/>
      <c r="E16" s="7"/>
      <c r="F16" s="7"/>
      <c r="G16" s="78"/>
      <c r="H16" s="78"/>
      <c r="I16" s="7"/>
      <c r="J16" s="7"/>
      <c r="K16" s="78"/>
      <c r="L16" s="78"/>
      <c r="M16" s="32"/>
      <c r="N16" s="9"/>
    </row>
    <row r="17" spans="1:14" ht="15">
      <c r="A17" s="7"/>
      <c r="B17" s="5"/>
      <c r="C17" s="5"/>
      <c r="D17" s="5"/>
      <c r="E17" s="7"/>
      <c r="F17" s="7"/>
      <c r="G17" s="78"/>
      <c r="H17" s="78"/>
      <c r="I17" s="7"/>
      <c r="J17" s="7"/>
      <c r="K17" s="78"/>
      <c r="L17" s="78"/>
      <c r="M17" s="32"/>
      <c r="N17" s="9"/>
    </row>
    <row r="18" spans="1:14" ht="15">
      <c r="A18" s="7"/>
      <c r="B18" s="5"/>
      <c r="C18" s="5"/>
      <c r="D18" s="5"/>
      <c r="E18" s="7"/>
      <c r="F18" s="7"/>
      <c r="G18" s="78"/>
      <c r="H18" s="78"/>
      <c r="I18" s="7"/>
      <c r="J18" s="7"/>
      <c r="K18" s="78"/>
      <c r="L18" s="78"/>
      <c r="M18" s="32"/>
      <c r="N18" s="9"/>
    </row>
    <row r="19" spans="1:14" ht="15">
      <c r="A19" s="7"/>
      <c r="B19" s="5"/>
      <c r="C19" s="5"/>
      <c r="D19" s="5"/>
      <c r="E19" s="7"/>
      <c r="F19" s="7"/>
      <c r="G19" s="78"/>
      <c r="H19" s="78"/>
      <c r="I19" s="7"/>
      <c r="J19" s="7"/>
      <c r="K19" s="78"/>
      <c r="L19" s="78"/>
      <c r="M19" s="32"/>
      <c r="N19" s="9"/>
    </row>
    <row r="20" spans="1:14" ht="15">
      <c r="A20" s="169" t="s">
        <v>130</v>
      </c>
      <c r="B20" s="170"/>
      <c r="C20" s="79">
        <f>SUM(C10:C19)</f>
        <v>8140</v>
      </c>
      <c r="D20" s="98">
        <f t="shared" ref="D20:J20" si="0">SUM(D10:D19)</f>
        <v>4045</v>
      </c>
      <c r="E20" s="98">
        <f t="shared" si="0"/>
        <v>33952</v>
      </c>
      <c r="F20" s="98">
        <f t="shared" si="0"/>
        <v>19936</v>
      </c>
      <c r="G20" s="98">
        <f t="shared" si="0"/>
        <v>7500</v>
      </c>
      <c r="H20" s="98">
        <f t="shared" si="0"/>
        <v>3850</v>
      </c>
      <c r="I20" s="98">
        <f t="shared" si="0"/>
        <v>32990</v>
      </c>
      <c r="J20" s="98">
        <f t="shared" si="0"/>
        <v>18983</v>
      </c>
      <c r="K20" s="100">
        <v>0.92</v>
      </c>
      <c r="L20" s="100">
        <v>0.95</v>
      </c>
      <c r="M20" s="100">
        <v>0.97</v>
      </c>
      <c r="N20" s="100">
        <v>0.95</v>
      </c>
    </row>
    <row r="24" spans="1:14" ht="15">
      <c r="N24" s="15"/>
    </row>
    <row r="25" spans="1:14" ht="15">
      <c r="N25" s="15"/>
    </row>
  </sheetData>
  <mergeCells count="12">
    <mergeCell ref="K8:L8"/>
    <mergeCell ref="A4:N4"/>
    <mergeCell ref="A7:A9"/>
    <mergeCell ref="A20:B20"/>
    <mergeCell ref="I8:J8"/>
    <mergeCell ref="M8:N8"/>
    <mergeCell ref="B7:B9"/>
    <mergeCell ref="C7:F7"/>
    <mergeCell ref="C8:D8"/>
    <mergeCell ref="E8:F8"/>
    <mergeCell ref="G7:N7"/>
    <mergeCell ref="G8:H8"/>
  </mergeCells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C10" sqref="C10"/>
    </sheetView>
  </sheetViews>
  <sheetFormatPr defaultColWidth="9.140625" defaultRowHeight="14.25"/>
  <cols>
    <col min="1" max="1" width="15.42578125" style="6" customWidth="1"/>
    <col min="2" max="2" width="22.140625" style="6" customWidth="1"/>
    <col min="3" max="3" width="22.28515625" style="6" customWidth="1"/>
    <col min="4" max="4" width="21.7109375" style="6" customWidth="1"/>
    <col min="5" max="5" width="25.140625" style="6" customWidth="1"/>
    <col min="6" max="6" width="24" style="6" customWidth="1"/>
    <col min="7" max="16384" width="9.140625" style="6"/>
  </cols>
  <sheetData>
    <row r="1" spans="1:7" ht="16.149999999999999" customHeight="1">
      <c r="F1" s="6">
        <v>8</v>
      </c>
    </row>
    <row r="3" spans="1:7" ht="44.25" customHeight="1">
      <c r="A3" s="175" t="s">
        <v>346</v>
      </c>
      <c r="B3" s="175"/>
      <c r="C3" s="175"/>
      <c r="D3" s="175"/>
      <c r="E3" s="175"/>
      <c r="F3" s="175"/>
    </row>
    <row r="4" spans="1:7" ht="51" customHeight="1">
      <c r="A4" s="81" t="s">
        <v>56</v>
      </c>
      <c r="B4" s="80" t="s">
        <v>347</v>
      </c>
      <c r="C4" s="88" t="s">
        <v>348</v>
      </c>
      <c r="D4" s="82" t="s">
        <v>349</v>
      </c>
      <c r="E4" s="82" t="s">
        <v>350</v>
      </c>
      <c r="F4" s="82" t="s">
        <v>351</v>
      </c>
      <c r="G4" s="59"/>
    </row>
    <row r="5" spans="1:7" ht="15">
      <c r="A5" s="97" t="s">
        <v>362</v>
      </c>
      <c r="B5" s="5">
        <v>45</v>
      </c>
      <c r="C5" s="26">
        <v>45</v>
      </c>
      <c r="D5" s="61">
        <v>30</v>
      </c>
      <c r="E5" s="61">
        <v>30</v>
      </c>
      <c r="F5" s="61">
        <v>30</v>
      </c>
    </row>
  </sheetData>
  <mergeCells count="1">
    <mergeCell ref="A3:F3"/>
  </mergeCells>
  <pageMargins left="0.7" right="0.7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E17"/>
  <sheetViews>
    <sheetView workbookViewId="0">
      <selection activeCell="B6" sqref="B6"/>
    </sheetView>
  </sheetViews>
  <sheetFormatPr defaultColWidth="9.140625" defaultRowHeight="14.25"/>
  <cols>
    <col min="1" max="1" width="5.140625" style="6" customWidth="1"/>
    <col min="2" max="2" width="8.7109375" style="6" customWidth="1"/>
    <col min="3" max="3" width="6.140625" style="6" customWidth="1"/>
    <col min="4" max="6" width="5.5703125" style="6" customWidth="1"/>
    <col min="7" max="7" width="6.140625" style="6" customWidth="1"/>
    <col min="8" max="8" width="5.7109375" style="6" customWidth="1"/>
    <col min="9" max="9" width="6.28515625" style="6" customWidth="1"/>
    <col min="10" max="10" width="5.85546875" style="6" customWidth="1"/>
    <col min="11" max="11" width="6.28515625" style="6" customWidth="1"/>
    <col min="12" max="16" width="5.85546875" style="6" customWidth="1"/>
    <col min="17" max="17" width="6.28515625" style="6" customWidth="1"/>
    <col min="18" max="18" width="6.5703125" style="6" customWidth="1"/>
    <col min="19" max="19" width="6" style="6" customWidth="1"/>
    <col min="20" max="20" width="5.7109375" style="6" customWidth="1"/>
    <col min="21" max="21" width="6.28515625" style="6" customWidth="1"/>
    <col min="22" max="22" width="5.7109375" style="6" customWidth="1"/>
    <col min="23" max="23" width="6.28515625" style="6" customWidth="1"/>
    <col min="24" max="24" width="5.85546875" style="6" customWidth="1"/>
    <col min="25" max="25" width="6.28515625" style="6" customWidth="1"/>
    <col min="26" max="26" width="5.7109375" style="6" customWidth="1"/>
    <col min="27" max="27" width="6.85546875" style="6" customWidth="1"/>
    <col min="28" max="28" width="6.28515625" style="6" customWidth="1"/>
    <col min="29" max="29" width="6.5703125" style="6" customWidth="1"/>
    <col min="30" max="30" width="6.7109375" style="6" customWidth="1"/>
    <col min="31" max="31" width="7.28515625" style="6" customWidth="1"/>
    <col min="32" max="16384" width="9.140625" style="6"/>
  </cols>
  <sheetData>
    <row r="1" spans="1:31">
      <c r="AE1" s="6">
        <v>9</v>
      </c>
    </row>
    <row r="2" spans="1:31" ht="13.9" customHeight="1">
      <c r="A2" s="178" t="s">
        <v>160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</row>
    <row r="3" spans="1:31" ht="19.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</row>
    <row r="4" spans="1:31" ht="33" customHeight="1">
      <c r="A4" s="149" t="s">
        <v>0</v>
      </c>
      <c r="B4" s="118" t="s">
        <v>161</v>
      </c>
      <c r="C4" s="138" t="s">
        <v>42</v>
      </c>
      <c r="D4" s="140"/>
      <c r="E4" s="151" t="s">
        <v>43</v>
      </c>
      <c r="F4" s="151"/>
      <c r="G4" s="141" t="s">
        <v>46</v>
      </c>
      <c r="H4" s="143"/>
      <c r="I4" s="149" t="s">
        <v>48</v>
      </c>
      <c r="J4" s="151"/>
      <c r="K4" s="149" t="s">
        <v>44</v>
      </c>
      <c r="L4" s="149"/>
      <c r="M4" s="149" t="s">
        <v>45</v>
      </c>
      <c r="N4" s="149"/>
      <c r="O4" s="149" t="s">
        <v>133</v>
      </c>
      <c r="P4" s="149"/>
      <c r="Q4" s="149" t="s">
        <v>134</v>
      </c>
      <c r="R4" s="149"/>
      <c r="S4" s="149" t="s">
        <v>120</v>
      </c>
      <c r="T4" s="149"/>
      <c r="U4" s="141" t="s">
        <v>47</v>
      </c>
      <c r="V4" s="143"/>
      <c r="W4" s="149" t="s">
        <v>121</v>
      </c>
      <c r="X4" s="149"/>
      <c r="Y4" s="149" t="s">
        <v>122</v>
      </c>
      <c r="Z4" s="149"/>
      <c r="AA4" s="141" t="s">
        <v>118</v>
      </c>
      <c r="AB4" s="143"/>
      <c r="AC4" s="141" t="s">
        <v>119</v>
      </c>
      <c r="AD4" s="143"/>
      <c r="AE4" s="176" t="s">
        <v>159</v>
      </c>
    </row>
    <row r="5" spans="1:31" ht="20.25" customHeight="1">
      <c r="A5" s="149"/>
      <c r="B5" s="120"/>
      <c r="C5" s="51" t="s">
        <v>40</v>
      </c>
      <c r="D5" s="51" t="s">
        <v>41</v>
      </c>
      <c r="E5" s="51" t="s">
        <v>40</v>
      </c>
      <c r="F5" s="51" t="s">
        <v>41</v>
      </c>
      <c r="G5" s="51" t="s">
        <v>40</v>
      </c>
      <c r="H5" s="51" t="s">
        <v>41</v>
      </c>
      <c r="I5" s="51" t="s">
        <v>40</v>
      </c>
      <c r="J5" s="51" t="s">
        <v>41</v>
      </c>
      <c r="K5" s="51" t="s">
        <v>40</v>
      </c>
      <c r="L5" s="51" t="s">
        <v>41</v>
      </c>
      <c r="M5" s="51" t="s">
        <v>40</v>
      </c>
      <c r="N5" s="51" t="s">
        <v>41</v>
      </c>
      <c r="O5" s="51" t="s">
        <v>40</v>
      </c>
      <c r="P5" s="51" t="s">
        <v>41</v>
      </c>
      <c r="Q5" s="51" t="s">
        <v>40</v>
      </c>
      <c r="R5" s="51" t="s">
        <v>41</v>
      </c>
      <c r="S5" s="51" t="s">
        <v>40</v>
      </c>
      <c r="T5" s="51" t="s">
        <v>41</v>
      </c>
      <c r="U5" s="51" t="s">
        <v>40</v>
      </c>
      <c r="V5" s="51" t="s">
        <v>41</v>
      </c>
      <c r="W5" s="51" t="s">
        <v>40</v>
      </c>
      <c r="X5" s="51" t="s">
        <v>41</v>
      </c>
      <c r="Y5" s="51" t="s">
        <v>40</v>
      </c>
      <c r="Z5" s="51" t="s">
        <v>41</v>
      </c>
      <c r="AA5" s="51" t="s">
        <v>40</v>
      </c>
      <c r="AB5" s="51" t="s">
        <v>41</v>
      </c>
      <c r="AC5" s="51" t="s">
        <v>40</v>
      </c>
      <c r="AD5" s="51" t="s">
        <v>41</v>
      </c>
      <c r="AE5" s="177"/>
    </row>
    <row r="6" spans="1:31" ht="15">
      <c r="A6" s="26">
        <v>1</v>
      </c>
      <c r="B6" s="2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48"/>
      <c r="P6" s="4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61"/>
    </row>
    <row r="7" spans="1:31" ht="15">
      <c r="A7" s="26"/>
      <c r="B7" s="2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48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61"/>
    </row>
    <row r="8" spans="1:31" ht="15">
      <c r="A8" s="26"/>
      <c r="B8" s="2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48"/>
      <c r="P8" s="48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61"/>
    </row>
    <row r="9" spans="1:31" ht="15">
      <c r="A9" s="26"/>
      <c r="B9" s="2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48"/>
      <c r="P9" s="48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61"/>
    </row>
    <row r="10" spans="1:31" ht="15">
      <c r="A10" s="26"/>
      <c r="B10" s="2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48"/>
      <c r="P10" s="48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61"/>
    </row>
    <row r="11" spans="1:31" ht="15">
      <c r="A11" s="26"/>
      <c r="B11" s="2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8"/>
      <c r="P11" s="48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61"/>
    </row>
    <row r="12" spans="1:31" ht="15">
      <c r="A12" s="26"/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8"/>
      <c r="P12" s="48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61"/>
    </row>
    <row r="13" spans="1:31" ht="15">
      <c r="A13" s="26"/>
      <c r="B13" s="2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8"/>
      <c r="P13" s="48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61"/>
    </row>
    <row r="14" spans="1:31" ht="15">
      <c r="A14" s="26"/>
      <c r="B14" s="21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8"/>
      <c r="P14" s="48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61"/>
    </row>
    <row r="15" spans="1:31" ht="15">
      <c r="A15" s="26"/>
      <c r="B15" s="2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8"/>
      <c r="P15" s="48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61"/>
    </row>
    <row r="16" spans="1:31" ht="15">
      <c r="A16" s="121" t="s">
        <v>162</v>
      </c>
      <c r="B16" s="122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8"/>
      <c r="P16" s="48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61"/>
    </row>
    <row r="17" spans="6:10">
      <c r="F17" s="6" t="s">
        <v>23</v>
      </c>
      <c r="J17" s="6" t="s">
        <v>23</v>
      </c>
    </row>
  </sheetData>
  <mergeCells count="19">
    <mergeCell ref="A2:AE3"/>
    <mergeCell ref="U4:V4"/>
    <mergeCell ref="A4:A5"/>
    <mergeCell ref="B4:B5"/>
    <mergeCell ref="W4:X4"/>
    <mergeCell ref="Y4:Z4"/>
    <mergeCell ref="Q4:R4"/>
    <mergeCell ref="K4:L4"/>
    <mergeCell ref="I4:J4"/>
    <mergeCell ref="M4:N4"/>
    <mergeCell ref="C4:D4"/>
    <mergeCell ref="E4:F4"/>
    <mergeCell ref="G4:H4"/>
    <mergeCell ref="S4:T4"/>
    <mergeCell ref="O4:P4"/>
    <mergeCell ref="A16:B16"/>
    <mergeCell ref="AA4:AB4"/>
    <mergeCell ref="AC4:AD4"/>
    <mergeCell ref="AE4:AE5"/>
  </mergeCells>
  <pageMargins left="0.24" right="0.19" top="0.89" bottom="0.75" header="0.3" footer="0.3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 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Sheet18</vt:lpstr>
      <vt:lpstr>Sheet31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2019-08-29T09:42:10Z</dcterms:modified>
</cp:coreProperties>
</file>