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A2A9CB77-57C8-4766-B225-71DA334CB256}" xr6:coauthVersionLast="47" xr6:coauthVersionMax="47" xr10:uidLastSave="{00000000-0000-0000-0000-000000000000}"/>
  <bookViews>
    <workbookView xWindow="-110" yWindow="-110" windowWidth="19420" windowHeight="10300" tabRatio="434" xr2:uid="{00000000-000D-0000-FFFF-FFFF00000000}"/>
  </bookViews>
  <sheets>
    <sheet name="উপজেলা প্রশিক্ষণ ১ ব্যাচ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8" l="1"/>
  <c r="D9" i="28"/>
  <c r="F9" i="28" s="1"/>
  <c r="F10" i="28"/>
  <c r="F8" i="28"/>
  <c r="H10" i="28"/>
  <c r="H8" i="28"/>
  <c r="D11" i="28" l="1"/>
  <c r="H9" i="28"/>
  <c r="I9" i="28" s="1"/>
  <c r="J9" i="28" s="1"/>
  <c r="I10" i="28"/>
  <c r="J10" i="28" s="1"/>
  <c r="I8" i="28"/>
  <c r="J8" i="28" s="1"/>
  <c r="F11" i="28" l="1"/>
  <c r="H4" i="28"/>
  <c r="I4" i="28" s="1"/>
  <c r="J4" i="28" s="1"/>
  <c r="H3" i="28"/>
  <c r="I3" i="28" s="1"/>
  <c r="J3" i="28" s="1"/>
  <c r="H5" i="28" l="1"/>
  <c r="I5" i="28" s="1"/>
  <c r="J5" i="28" s="1"/>
  <c r="H6" i="28"/>
  <c r="I6" i="28" s="1"/>
  <c r="J6" i="28" s="1"/>
  <c r="H7" i="28"/>
  <c r="I7" i="28" s="1"/>
  <c r="J7" i="28" s="1"/>
  <c r="I11" i="28" l="1"/>
  <c r="J11" i="28"/>
  <c r="H11" i="28"/>
</calcChain>
</file>

<file path=xl/sharedStrings.xml><?xml version="1.0" encoding="utf-8"?>
<sst xmlns="http://schemas.openxmlformats.org/spreadsheetml/2006/main" count="29" uniqueCount="29">
  <si>
    <t xml:space="preserve">ব্যয়ের খাত সমূহ </t>
  </si>
  <si>
    <t xml:space="preserve"> </t>
  </si>
  <si>
    <t>সংখ্যা 
(জন)</t>
  </si>
  <si>
    <t>ভ্যাট ও আয়কর বাবদ কর্তন</t>
  </si>
  <si>
    <t>নীট ব্যয় (ভ্যাট ও আয়কর বাদে)</t>
  </si>
  <si>
    <t>মন্তব্য</t>
  </si>
  <si>
    <t>প্রশিক্ষনার্থীদের ভাতা</t>
  </si>
  <si>
    <t>আয়কর %</t>
  </si>
  <si>
    <t xml:space="preserve">কোর্স পরিচালক সম্মানী
</t>
  </si>
  <si>
    <t>সাপোর্ট স্টাফদের সম্মানী 
(মোট ০৩ জন)</t>
  </si>
  <si>
    <t>প্রশিক্ষকের সম্মানী</t>
  </si>
  <si>
    <t>ভ্যাট(%)</t>
  </si>
  <si>
    <t>ভ্যাটের 
পরিমাণ</t>
  </si>
  <si>
    <t>আয়করের 
পরিমাণ</t>
  </si>
  <si>
    <t>কোর্স সমন্বয়কের সম্মানী
 (মোট ০১ জন)</t>
  </si>
  <si>
    <t>সকালের নাস্তা বাবদ</t>
  </si>
  <si>
    <t>দুপুরের খাবার </t>
  </si>
  <si>
    <t xml:space="preserve">প্রতিটি ব্যাচের ১ দিনের জন্য খরচ  </t>
  </si>
  <si>
    <t>প্রতি জন ৪০টাকার হারে (২৫ জন) ৪০*২৫জন</t>
  </si>
  <si>
    <t>প্রতি জন ২৫০টাকা হারে (২৫জন) ২৫০*২৫জন=</t>
  </si>
  <si>
    <t>বিবিধ</t>
  </si>
  <si>
    <r>
      <rPr>
        <b/>
        <u/>
        <sz val="13"/>
        <color theme="1"/>
        <rFont val="Nikosh"/>
      </rPr>
      <t>উপজেলা কার্যালয়, তথ্য ও যোগাযোগ প্রযুক্তি অধিদপ্তর</t>
    </r>
    <r>
      <rPr>
        <b/>
        <sz val="13"/>
        <color theme="1"/>
        <rFont val="Nikosh"/>
      </rPr>
      <t xml:space="preserve">
</t>
    </r>
    <r>
      <rPr>
        <b/>
        <sz val="12"/>
        <color theme="1"/>
        <rFont val="Times New Roman"/>
        <family val="1"/>
      </rPr>
      <t>"Cyber Security Best Practices for Office"</t>
    </r>
    <r>
      <rPr>
        <b/>
        <sz val="13"/>
        <color theme="1"/>
        <rFont val="Nikosh"/>
      </rPr>
      <t xml:space="preserve"> সংক্ৰান্ত ০১ (এক) দিনের প্রশিক্ষণ  
ব্যয় বিবরনীঃ
 </t>
    </r>
  </si>
  <si>
    <r>
      <rPr>
        <b/>
        <u/>
        <sz val="10"/>
        <color theme="1"/>
        <rFont val="Nikosh"/>
      </rPr>
      <t>মোট সেশন:৪</t>
    </r>
    <r>
      <rPr>
        <sz val="10"/>
        <color theme="1"/>
        <rFont val="Nikosh"/>
      </rPr>
      <t xml:space="preserve">
(উপসচিব ও তদনিম্ন পর্যায়ের কর্মকর্তা)
টাকার পরিমান:২০০০/- (০৪টি সেশন*১৫০০ টাকা)</t>
    </r>
  </si>
  <si>
    <t>মোট: ২০ জন
টাকার পরিমান: ৪০০*২০ জন 
মোট দিন: ০১দিন</t>
  </si>
  <si>
    <r>
      <rPr>
        <b/>
        <sz val="10"/>
        <color theme="1"/>
        <rFont val="Nikosh"/>
      </rPr>
      <t>কোর্স পরিচালকের : ০১ জন</t>
    </r>
    <r>
      <rPr>
        <sz val="10"/>
        <color theme="1"/>
        <rFont val="Nikosh"/>
      </rPr>
      <t xml:space="preserve">
(১০০০ টাকা*০১ দিন*০১ জন)</t>
    </r>
  </si>
  <si>
    <r>
      <rPr>
        <b/>
        <sz val="10"/>
        <color theme="1"/>
        <rFont val="Nikosh"/>
      </rPr>
      <t>কোর্স সমন্বয়কের : ০১ জন</t>
    </r>
    <r>
      <rPr>
        <sz val="10"/>
        <color theme="1"/>
        <rFont val="Nikosh"/>
      </rPr>
      <t xml:space="preserve">
(৭০০ টাকা*১দিন*০১জন)</t>
    </r>
  </si>
  <si>
    <r>
      <rPr>
        <b/>
        <sz val="10"/>
        <color theme="1"/>
        <rFont val="Nikosh"/>
      </rPr>
      <t>প্রতি কোর্সে ০১ জন</t>
    </r>
    <r>
      <rPr>
        <sz val="10"/>
        <color theme="1"/>
        <rFont val="Nikosh"/>
      </rPr>
      <t xml:space="preserve">
টাকার পরিমান: ২৫০/-
মোট দিন: ০১দিন </t>
    </r>
  </si>
  <si>
    <t>(কথায়ঃ চব্বিশ হাজার টাকা মাত্র)</t>
  </si>
  <si>
    <t xml:space="preserve"> ক্রমঃ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</si>
</sst>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5000445]0"/>
    <numFmt numFmtId="165" formatCode="[$-5000445]0%"/>
  </numFmts>
  <fonts count="12">
    <font>
      <sz val="11"/>
      <color theme="1"/>
      <name val="Calibri"/>
      <family val="2"/>
      <scheme val="minor"/>
    </font>
    <font>
      <sz val="11"/>
      <color theme="1"/>
      <name val="NikoshBAN"/>
    </font>
    <font>
      <b/>
      <i/>
      <sz val="11"/>
      <color theme="1"/>
      <name val="NikoshBAN"/>
    </font>
    <font>
      <sz val="11"/>
      <color theme="1"/>
      <name val="Nikosh"/>
    </font>
    <font>
      <sz val="10"/>
      <color theme="1"/>
      <name val="Nikosh"/>
    </font>
    <font>
      <b/>
      <sz val="13"/>
      <color theme="1"/>
      <name val="Nikosh"/>
    </font>
    <font>
      <b/>
      <u/>
      <sz val="13"/>
      <color theme="1"/>
      <name val="Nikosh"/>
    </font>
    <font>
      <sz val="12"/>
      <color theme="1"/>
      <name val="Nikosh"/>
    </font>
    <font>
      <b/>
      <sz val="9"/>
      <color theme="1"/>
      <name val="Nikosh"/>
    </font>
    <font>
      <b/>
      <u/>
      <sz val="10"/>
      <color theme="1"/>
      <name val="Nikosh"/>
    </font>
    <font>
      <b/>
      <sz val="10"/>
      <color theme="1"/>
      <name val="Nikosh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164" fontId="1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29"/>
  <sheetViews>
    <sheetView tabSelected="1" zoomScale="110" zoomScaleNormal="110" workbookViewId="0">
      <selection activeCell="N2" sqref="N2"/>
    </sheetView>
  </sheetViews>
  <sheetFormatPr defaultColWidth="9.1796875" defaultRowHeight="14"/>
  <cols>
    <col min="1" max="1" width="8.1796875" style="4" customWidth="1"/>
    <col min="2" max="2" width="17.1796875" style="2" customWidth="1"/>
    <col min="3" max="3" width="32" style="3" customWidth="1"/>
    <col min="4" max="4" width="8.81640625" style="4" customWidth="1"/>
    <col min="5" max="5" width="6.453125" style="1" customWidth="1"/>
    <col min="6" max="6" width="6.26953125" style="1" bestFit="1" customWidth="1"/>
    <col min="7" max="8" width="8" style="1" bestFit="1" customWidth="1"/>
    <col min="9" max="9" width="10.7265625" style="1" customWidth="1"/>
    <col min="10" max="10" width="11.26953125" style="1" customWidth="1"/>
    <col min="11" max="11" width="9.81640625" style="1" customWidth="1"/>
    <col min="12" max="12" width="0.1796875" style="1" hidden="1" customWidth="1"/>
    <col min="13" max="16384" width="9.1796875" style="1"/>
  </cols>
  <sheetData>
    <row r="1" spans="1:15" ht="73.5" customHeight="1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5" ht="50">
      <c r="A2" s="21" t="s">
        <v>28</v>
      </c>
      <c r="B2" s="21" t="s">
        <v>0</v>
      </c>
      <c r="C2" s="21" t="s">
        <v>2</v>
      </c>
      <c r="D2" s="22" t="s">
        <v>17</v>
      </c>
      <c r="E2" s="22" t="s">
        <v>11</v>
      </c>
      <c r="F2" s="22" t="s">
        <v>12</v>
      </c>
      <c r="G2" s="21" t="s">
        <v>7</v>
      </c>
      <c r="H2" s="22" t="s">
        <v>13</v>
      </c>
      <c r="I2" s="22" t="s">
        <v>3</v>
      </c>
      <c r="J2" s="22" t="s">
        <v>4</v>
      </c>
      <c r="K2" s="21" t="s">
        <v>5</v>
      </c>
      <c r="N2" s="1" t="s">
        <v>1</v>
      </c>
    </row>
    <row r="3" spans="1:15" ht="42">
      <c r="A3" s="13">
        <v>1</v>
      </c>
      <c r="B3" s="14" t="s">
        <v>10</v>
      </c>
      <c r="C3" s="14" t="s">
        <v>22</v>
      </c>
      <c r="D3" s="13">
        <f>1500*4</f>
        <v>6000</v>
      </c>
      <c r="E3" s="15">
        <v>0</v>
      </c>
      <c r="F3" s="13">
        <v>0</v>
      </c>
      <c r="G3" s="15">
        <v>0.1</v>
      </c>
      <c r="H3" s="13">
        <f t="shared" ref="H3:H7" si="0">D3*G3</f>
        <v>600</v>
      </c>
      <c r="I3" s="13">
        <f t="shared" ref="I3:I7" si="1">F3+H3</f>
        <v>600</v>
      </c>
      <c r="J3" s="13">
        <f t="shared" ref="J3:J7" si="2">D3-I3</f>
        <v>5400</v>
      </c>
      <c r="K3" s="16"/>
    </row>
    <row r="4" spans="1:15" ht="42">
      <c r="A4" s="13">
        <v>2</v>
      </c>
      <c r="B4" s="14" t="s">
        <v>6</v>
      </c>
      <c r="C4" s="14" t="s">
        <v>23</v>
      </c>
      <c r="D4" s="13">
        <v>8000</v>
      </c>
      <c r="E4" s="15">
        <v>0</v>
      </c>
      <c r="F4" s="13">
        <v>0</v>
      </c>
      <c r="G4" s="15">
        <v>0</v>
      </c>
      <c r="H4" s="13">
        <f t="shared" si="0"/>
        <v>0</v>
      </c>
      <c r="I4" s="13">
        <f t="shared" si="1"/>
        <v>0</v>
      </c>
      <c r="J4" s="13">
        <f t="shared" si="2"/>
        <v>8000</v>
      </c>
      <c r="K4" s="13"/>
    </row>
    <row r="5" spans="1:15" ht="28">
      <c r="A5" s="13">
        <v>3</v>
      </c>
      <c r="B5" s="14" t="s">
        <v>8</v>
      </c>
      <c r="C5" s="14" t="s">
        <v>24</v>
      </c>
      <c r="D5" s="13">
        <v>1000</v>
      </c>
      <c r="E5" s="15">
        <v>0</v>
      </c>
      <c r="F5" s="13">
        <v>0</v>
      </c>
      <c r="G5" s="15">
        <v>0.1</v>
      </c>
      <c r="H5" s="13">
        <f t="shared" si="0"/>
        <v>100</v>
      </c>
      <c r="I5" s="13">
        <f t="shared" si="1"/>
        <v>100</v>
      </c>
      <c r="J5" s="13">
        <f t="shared" si="2"/>
        <v>900</v>
      </c>
      <c r="K5" s="13"/>
    </row>
    <row r="6" spans="1:15" ht="28">
      <c r="A6" s="13">
        <v>4</v>
      </c>
      <c r="B6" s="14" t="s">
        <v>14</v>
      </c>
      <c r="C6" s="14" t="s">
        <v>25</v>
      </c>
      <c r="D6" s="13">
        <v>700</v>
      </c>
      <c r="E6" s="15">
        <v>0</v>
      </c>
      <c r="F6" s="13">
        <v>0</v>
      </c>
      <c r="G6" s="15">
        <v>0.1</v>
      </c>
      <c r="H6" s="13">
        <f t="shared" si="0"/>
        <v>70</v>
      </c>
      <c r="I6" s="13">
        <f t="shared" si="1"/>
        <v>70</v>
      </c>
      <c r="J6" s="13">
        <f t="shared" si="2"/>
        <v>630</v>
      </c>
      <c r="K6" s="13"/>
    </row>
    <row r="7" spans="1:15" ht="42">
      <c r="A7" s="23">
        <v>5</v>
      </c>
      <c r="B7" s="14" t="s">
        <v>9</v>
      </c>
      <c r="C7" s="14" t="s">
        <v>26</v>
      </c>
      <c r="D7" s="13">
        <v>250</v>
      </c>
      <c r="E7" s="15">
        <v>0</v>
      </c>
      <c r="F7" s="13">
        <v>0</v>
      </c>
      <c r="G7" s="15">
        <v>0.1</v>
      </c>
      <c r="H7" s="13">
        <f t="shared" si="0"/>
        <v>25</v>
      </c>
      <c r="I7" s="13">
        <f t="shared" si="1"/>
        <v>25</v>
      </c>
      <c r="J7" s="13">
        <f t="shared" si="2"/>
        <v>225</v>
      </c>
      <c r="K7" s="13"/>
    </row>
    <row r="8" spans="1:15" ht="15">
      <c r="A8" s="10">
        <v>6</v>
      </c>
      <c r="B8" s="11" t="s">
        <v>15</v>
      </c>
      <c r="C8" s="11" t="s">
        <v>18</v>
      </c>
      <c r="D8" s="12">
        <v>1000</v>
      </c>
      <c r="E8" s="15">
        <v>0.15</v>
      </c>
      <c r="F8" s="13">
        <f>SUM(D8*E8)</f>
        <v>150</v>
      </c>
      <c r="G8" s="15">
        <v>0.05</v>
      </c>
      <c r="H8" s="13">
        <f t="shared" ref="H8" si="3">D8*G8</f>
        <v>50</v>
      </c>
      <c r="I8" s="13">
        <f t="shared" ref="I8" si="4">F8+H8</f>
        <v>200</v>
      </c>
      <c r="J8" s="13">
        <f t="shared" ref="J8" si="5">D8-I8</f>
        <v>800</v>
      </c>
      <c r="K8" s="13"/>
    </row>
    <row r="9" spans="1:15" ht="15">
      <c r="A9" s="10">
        <v>7</v>
      </c>
      <c r="B9" s="11" t="s">
        <v>16</v>
      </c>
      <c r="C9" s="11" t="s">
        <v>19</v>
      </c>
      <c r="D9" s="12">
        <f>250*25</f>
        <v>6250</v>
      </c>
      <c r="E9" s="15">
        <v>0.15</v>
      </c>
      <c r="F9" s="13">
        <f t="shared" ref="F9:F10" si="6">SUM(D9*E9)</f>
        <v>937.5</v>
      </c>
      <c r="G9" s="15">
        <v>0.05</v>
      </c>
      <c r="H9" s="13">
        <f>D9*G9</f>
        <v>312.5</v>
      </c>
      <c r="I9" s="13">
        <f>F9+H9</f>
        <v>1250</v>
      </c>
      <c r="J9" s="13">
        <f>D9-I9</f>
        <v>5000</v>
      </c>
      <c r="K9" s="13"/>
    </row>
    <row r="10" spans="1:15" ht="15">
      <c r="A10" s="10">
        <v>8</v>
      </c>
      <c r="B10" s="11" t="s">
        <v>20</v>
      </c>
      <c r="C10" s="11"/>
      <c r="D10" s="12">
        <v>800</v>
      </c>
      <c r="E10" s="15">
        <v>0.15</v>
      </c>
      <c r="F10" s="13">
        <f t="shared" si="6"/>
        <v>120</v>
      </c>
      <c r="G10" s="15">
        <v>0.05</v>
      </c>
      <c r="H10" s="13">
        <f>D10*G10</f>
        <v>40</v>
      </c>
      <c r="I10" s="13">
        <f>F10+H10</f>
        <v>160</v>
      </c>
      <c r="J10" s="13">
        <f>D10-I10</f>
        <v>640</v>
      </c>
      <c r="K10" s="13"/>
    </row>
    <row r="11" spans="1:15">
      <c r="A11" s="20" t="s">
        <v>27</v>
      </c>
      <c r="B11" s="20"/>
      <c r="C11" s="20"/>
      <c r="D11" s="17">
        <f>SUM(D3:D10)</f>
        <v>24000</v>
      </c>
      <c r="E11" s="17"/>
      <c r="F11" s="13">
        <f>SUM(F3:F10)</f>
        <v>1207.5</v>
      </c>
      <c r="G11" s="13"/>
      <c r="H11" s="13">
        <f>SUM(H3:H10)</f>
        <v>1197.5</v>
      </c>
      <c r="I11" s="13">
        <f>SUM(I3:I10)</f>
        <v>2405</v>
      </c>
      <c r="J11" s="17">
        <f>SUM(J3:J10)</f>
        <v>21595</v>
      </c>
      <c r="K11" s="17"/>
    </row>
    <row r="12" spans="1:15">
      <c r="A12" s="5"/>
      <c r="B12" s="6"/>
      <c r="C12" s="7"/>
      <c r="D12" s="5"/>
      <c r="E12" s="8"/>
      <c r="F12" s="8"/>
      <c r="G12" s="8"/>
      <c r="O12" s="9"/>
    </row>
    <row r="13" spans="1:15">
      <c r="O13" s="9"/>
    </row>
    <row r="14" spans="1:15">
      <c r="O14" s="9"/>
    </row>
    <row r="15" spans="1:15">
      <c r="B15" s="1"/>
      <c r="C15" s="1"/>
      <c r="D15" s="1"/>
    </row>
    <row r="16" spans="1:15">
      <c r="B16" s="1"/>
      <c r="C16" s="1"/>
      <c r="D16" s="1"/>
    </row>
    <row r="17" spans="2:4">
      <c r="B17" s="1"/>
      <c r="C17" s="1"/>
      <c r="D17" s="1"/>
    </row>
    <row r="18" spans="2:4">
      <c r="B18" s="1"/>
      <c r="C18" s="1"/>
      <c r="D18" s="1"/>
    </row>
    <row r="19" spans="2:4">
      <c r="B19" s="1"/>
      <c r="C19" s="1"/>
      <c r="D19" s="1"/>
    </row>
    <row r="20" spans="2:4">
      <c r="B20" s="1"/>
      <c r="C20" s="1"/>
      <c r="D20" s="1"/>
    </row>
    <row r="21" spans="2:4">
      <c r="B21" s="1"/>
      <c r="C21" s="1"/>
      <c r="D21" s="1"/>
    </row>
    <row r="22" spans="2:4">
      <c r="B22" s="1"/>
      <c r="C22" s="1"/>
      <c r="D22" s="1"/>
    </row>
    <row r="23" spans="2:4">
      <c r="B23" s="1"/>
      <c r="C23" s="1"/>
      <c r="D23" s="1"/>
    </row>
    <row r="24" spans="2:4">
      <c r="B24" s="1"/>
      <c r="C24" s="1"/>
      <c r="D24" s="1"/>
    </row>
    <row r="25" spans="2:4">
      <c r="B25" s="1"/>
      <c r="C25" s="1"/>
      <c r="D25" s="1"/>
    </row>
    <row r="26" spans="2:4">
      <c r="B26" s="1"/>
      <c r="C26" s="1"/>
      <c r="D26" s="1"/>
    </row>
    <row r="27" spans="2:4">
      <c r="B27" s="1"/>
      <c r="C27" s="1"/>
      <c r="D27" s="1"/>
    </row>
    <row r="28" spans="2:4">
      <c r="B28" s="1"/>
      <c r="C28" s="1"/>
      <c r="D28" s="1"/>
    </row>
    <row r="29" spans="2:4">
      <c r="B29" s="1"/>
      <c r="C29" s="1"/>
      <c r="D29" s="1"/>
    </row>
  </sheetData>
  <mergeCells count="2">
    <mergeCell ref="A1:K1"/>
    <mergeCell ref="A11:C11"/>
  </mergeCells>
  <pageMargins left="0.7" right="0.7" top="0.3" bottom="0.3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উপজেলা প্রশিক্ষণ ১ ব্যাচ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2025-05-01T07:44:44Z</dcterms:modified>
</cp:coreProperties>
</file>