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A0D53BB2-B9FB-4B55-9AFA-B2100E55846D}" xr6:coauthVersionLast="47" xr6:coauthVersionMax="47" xr10:uidLastSave="{00000000-0000-0000-0000-000000000000}"/>
  <bookViews>
    <workbookView xWindow="-120" yWindow="-120" windowWidth="20730" windowHeight="11040" firstSheet="6" activeTab="6"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Steps'!$B$1:$F$75</definedName>
    <definedName name="_xlnm.Print_Area" localSheetId="9">'6. Action Areas'!$B$1:$F$74</definedName>
    <definedName name="_xlnm.Print_Area" localSheetId="3">Definitions!$B$1:$E$52</definedName>
    <definedName name="_xlnm.Print_Titles" localSheetId="3">Definitions!$6:$6</definedName>
    <definedName name="_xlnm.Print_Titles" localSheetId="2">Guidance!$13:$13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 i="28" l="1"/>
  <c r="V18" i="28"/>
  <c r="W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R23" i="26"/>
  <c r="P23" i="26"/>
  <c r="N23" i="26"/>
  <c r="L23" i="26"/>
  <c r="J23" i="26"/>
  <c r="H23" i="26"/>
  <c r="F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<sst xmlns="http://schemas.openxmlformats.org/spreadsheetml/2006/main" count="881" uniqueCount="566">
  <si>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</si>
  <si>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</si>
  <si>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</si>
  <si>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</si>
  <si>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</si>
  <si>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</si>
  <si>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</si>
  <si>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</si>
  <si>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</si>
  <si>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</si>
  <si>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</si>
  <si>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2024 review of the implementation of the Regional Action Framework on CRVS in Asia and the Pacific</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</si>
  <si>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</si>
  <si>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</si>
  <si>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</si>
  <si>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</si>
  <si>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</si>
  <si>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</si>
  <si>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</si>
  <si>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</si>
  <si>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</si>
  <si>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 xml:space="preserve">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</si>
  <si>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</si>
  <si>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t>
    </r>
    <r>
      <rPr>
        <i/>
        <sz val="11"/>
        <rFont val="Calibri"/>
        <family val="2"/>
        <scheme val="minor"/>
      </rPr>
      <t>http://www.getinthepicture.org/</t>
    </r>
  </si>
  <si>
    <t>The CRVS decade website serves as a knowledge hub and one-stop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</si>
  <si>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</si>
  <si>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</si>
  <si>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rFont val="Calibri"/>
        <family val="2"/>
        <scheme val="minor"/>
      </rPr>
      <t>https://www.getinthepicture.org/sites/default/files/resources/Guidelines%20and%20template_ENG.pdf</t>
    </r>
  </si>
  <si>
    <t xml:space="preserve">The publication is designed to help developing the vital statistics report for a country, especially for countries that have not yet published a vital statistics report. It included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</si>
  <si>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</si>
  <si>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</si>
  <si>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rFont val="Calibri"/>
        <family val="2"/>
        <scheme val="minor"/>
      </rPr>
      <t>https://apps.who.int/iris/handle/10665/70470</t>
    </r>
  </si>
  <si>
    <t>The rapid assessment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</si>
  <si>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</si>
  <si>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</si>
  <si>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</si>
  <si>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</si>
  <si>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</si>
  <si>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</si>
  <si>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</si>
  <si>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</si>
  <si>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</si>
  <si>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</si>
  <si>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rFont val="Calibri"/>
        <family val="2"/>
        <scheme val="minor"/>
      </rPr>
      <t>https://publications.iadb.org/en/civil-registration-and-identification-glossary</t>
    </r>
  </si>
  <si>
    <t xml:space="preserve">This Glossary of Civil Registration and Identification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</si>
  <si>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</si>
  <si>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</si>
  <si>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</si>
  <si>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</si>
  <si>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</si>
  <si>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</si>
  <si>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</si>
  <si>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</si>
  <si>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</si>
  <si>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</si>
  <si>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</si>
  <si>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</si>
  <si>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</si>
  <si>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</si>
  <si>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</si>
  <si>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</si>
  <si>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</si>
  <si>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</si>
  <si>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</si>
  <si>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</si>
  <si>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</si>
  <si>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Cause of death code</t>
  </si>
  <si>
    <t>The International Statistical Classification of Diseases and Related Health Problems (ICD) permits the systematic recording analysis, interpretation and comparison of mortality and morbidity data collected in different countries or areas and at different times. The ICD is used to translate diagnoses of diseases and other health problems from words into an alphanumeric code, which permits easy storage, retrieval and analysis of the data.</t>
  </si>
  <si>
    <t>WHO. 2010. International Statistical Classification of Diseases and Health Related Problems, 10th Revision, Volume 2: Instruction Manual.</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</si>
  <si>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</si>
  <si>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</si>
  <si>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</si>
  <si>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</si>
  <si>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</si>
  <si>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</si>
  <si>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</si>
  <si>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</si>
  <si>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</si>
  <si>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</si>
  <si>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</si>
  <si>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</si>
  <si>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</si>
  <si>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</si>
  <si>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</si>
  <si>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</si>
  <si>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</si>
  <si>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</si>
  <si>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</si>
  <si>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</si>
  <si>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</si>
  <si>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Any establishment that is engaged in direct patient care on site.</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</si>
  <si>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</si>
  <si>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</si>
  <si>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</si>
  <si>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</si>
  <si>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</si>
  <si>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International form of the death certificate</t>
  </si>
  <si>
    <t>Refers to the International Form of Medical Certificate of Cause of Death as defined in the United Nations Principles and Recommendations for Vital Statistics Systems, Revision 3 (2014). The medical certificate is an essential document that provides final and permanent confirmation of the fact of death, as well as the circumstances and underlying medical cause of death.  This is not to be confused with a death certificate issued by the civil registration authority as proof of death.</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</si>
  <si>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</si>
  <si>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</si>
  <si>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</si>
  <si>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</si>
  <si>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The registration of a vital event after the legally specified time period but within a specified grace period. The grace period is usually considered to be one year following the vital event.</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</si>
  <si>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</si>
  <si>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</si>
  <si>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</si>
  <si>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</si>
  <si>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</si>
  <si>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</si>
  <si>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</si>
  <si>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</si>
  <si>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</si>
  <si>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</si>
  <si>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</si>
  <si>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</si>
  <si>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</si>
  <si>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</si>
  <si>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</si>
  <si>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</si>
  <si>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</si>
  <si>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</si>
  <si>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</si>
  <si>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</si>
  <si>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</si>
  <si>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</si>
  <si>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</si>
  <si>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</si>
  <si>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 xml:space="preserve">The disease or injury that initiated the train of morbid events leading directly to death or the circumstances of the accident or violence that produced the fatal injury. The underlying cause of death is used as the basis for tabulation of mortality statistics. </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</si>
  <si>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</si>
  <si>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</si>
  <si>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</si>
  <si>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</si>
  <si>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</si>
  <si>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</si>
  <si>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</si>
  <si>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</si>
  <si>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</si>
  <si>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</si>
  <si>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</si>
  <si>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</si>
  <si>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Yes / No</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</si>
  <si>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</si>
  <si>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</si>
  <si>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</si>
  <si>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</si>
  <si>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</si>
  <si>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</si>
  <si>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</si>
  <si>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</si>
  <si>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</si>
  <si>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</si>
  <si>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</si>
  <si>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</si>
  <si>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</si>
  <si>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</si>
  <si>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</si>
  <si>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</si>
  <si>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</si>
  <si>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</si>
  <si>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2. Conduct a standards-based comprehensive assessment of CRVS in the territory,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</si>
  <si>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</si>
  <si>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</si>
  <si>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 xml:space="preserve">Has your country conducted a standards-based comprehensive assessment of CRVS? </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</si>
  <si>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</si>
  <si>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</si>
  <si>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</si>
  <si>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</si>
  <si>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</si>
  <si>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</si>
  <si>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</si>
  <si>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</si>
  <si>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</si>
  <si>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t xml:space="preserve">Has your country developed a multisectoral, national CRVS strategy? </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</si>
  <si>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</si>
  <si>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</si>
  <si>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</si>
  <si>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</si>
  <si>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</si>
  <si>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</si>
  <si>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</si>
  <si>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</si>
  <si>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</si>
  <si>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</si>
  <si>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</si>
  <si>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</si>
  <si>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</si>
  <si>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r>
      <t xml:space="preserve">If </t>
    </r>
    <r>
      <rPr>
        <b/>
        <sz val="12"/>
        <color rgb="FFFF0000"/>
        <rFont val="Calibri"/>
        <family val="2"/>
        <scheme val="minor"/>
      </rPr>
      <t>no</t>
    </r>
    <r>
      <rPr>
        <b/>
        <sz val="12"/>
        <rFont val="Calibri"/>
        <family val="2"/>
        <scheme val="minor"/>
      </rPr>
      <t>, please answer the questions below</t>
    </r>
  </si>
  <si>
    <t>Are there plans to conduct an inequality assessment in the future? [If yes, please provide an expected timeframe]</t>
  </si>
  <si>
    <t>Line</t>
  </si>
  <si>
    <t>Target (2024)</t>
  </si>
  <si>
    <t>Notes and Source (provide link)</t>
  </si>
  <si>
    <t>Availability of data in international databases</t>
  </si>
  <si>
    <t>Midterm</t>
  </si>
  <si>
    <t>2024 Review</t>
  </si>
  <si>
    <t xml:space="preserve">Registration Records </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</si>
  <si>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</si>
  <si>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t>
    </r>
    <r>
      <rPr>
        <sz val="11"/>
        <color rgb="FFFF0000"/>
        <rFont val="Calibri"/>
        <family val="2"/>
        <scheme val="minor"/>
      </rPr>
      <t xml:space="preserve"> </t>
    </r>
    <r>
      <rPr>
        <sz val="11"/>
        <rFont val="Calibri"/>
        <family val="2"/>
        <scheme val="minor"/>
      </rPr>
      <t>births</t>
    </r>
    <r>
      <rPr>
        <sz val="11"/>
        <color theme="1"/>
        <rFont val="Calibri"/>
        <family val="2"/>
        <scheme val="minor"/>
      </rPr>
      <t xml:space="preserve">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</si>
  <si>
    <r>
      <t xml:space="preserve">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</si>
  <si>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</si>
  <si>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within one year of occurrence for which a 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</si>
  <si>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</si>
  <si>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</si>
  <si>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</si>
  <si>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</si>
  <si>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</si>
  <si>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The following examples refer to Country A where the legally stipulated time period to register a birth is 3 months.</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</si>
  <si>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</si>
  <si>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</si>
  <si>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</si>
  <si>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</si>
  <si>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</si>
  <si>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</si>
  <si>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</si>
  <si>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</si>
  <si>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Notes (limitations or challenges)</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</si>
  <si>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</si>
  <si>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within the legally stipulated time period</t>
    </r>
  </si>
  <si>
    <r>
      <t xml:space="preserve">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t>
    </r>
    <r>
      <rPr>
        <sz val="11"/>
        <rFont val="Calibri"/>
        <family val="2"/>
        <scheme val="minor"/>
      </rPr>
      <t>civil</t>
    </r>
    <r>
      <rPr>
        <sz val="11"/>
        <color rgb="FFFF0000"/>
        <rFont val="Calibri"/>
        <family val="2"/>
        <scheme val="minor"/>
      </rPr>
      <t xml:space="preserve"> </t>
    </r>
    <r>
      <rPr>
        <sz val="11"/>
        <color theme="1"/>
        <rFont val="Calibri"/>
        <family val="2"/>
        <scheme val="minor"/>
      </rPr>
      <t>registration)</t>
    </r>
  </si>
  <si>
    <r>
      <t xml:space="preserve">Total number of deaths in the given year registered by the civil registration system </t>
    </r>
    <r>
      <rPr>
        <b/>
        <sz val="11"/>
        <color theme="1"/>
        <rFont val="Calibri"/>
        <family val="2"/>
        <scheme val="minor"/>
      </rPr>
      <t>within one year of occurrence for which a 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</si>
  <si>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</si>
  <si>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Date of occurrence and timing of registration</t>
  </si>
  <si>
    <t>The date of reference for completing the above table is the date of death, not the date of registration.</t>
  </si>
  <si>
    <t>The following examples refer to Country A where the legally stipulated time period to register a death is 3 months.</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</si>
  <si>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</si>
  <si>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</si>
  <si>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</si>
  <si>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</si>
  <si>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Total number of deaths in the national territory</t>
  </si>
  <si>
    <t>Please enter whether the statements are correct or not. The target year (lines 1, 6, 12, 17 and 22) should be the year by which your country aims to achieve the target.</t>
  </si>
  <si>
    <t>Baseline
(2015)</t>
  </si>
  <si>
    <t>Midterm
(2019)</t>
  </si>
  <si>
    <t>2024 Review
(2024)</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</si>
  <si>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</si>
  <si>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</si>
  <si>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</si>
  <si>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</si>
  <si>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</si>
  <si>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</si>
  <si>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</si>
  <si>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</si>
  <si>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</si>
  <si>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</si>
  <si>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</si>
  <si>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</si>
  <si>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</si>
  <si>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</si>
  <si>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</si>
  <si>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</si>
  <si>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</si>
  <si>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</si>
  <si>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</si>
  <si>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</si>
  <si>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</si>
  <si>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</si>
  <si>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</si>
  <si>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</si>
  <si>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</si>
  <si>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</si>
  <si>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</si>
  <si>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</si>
  <si>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</si>
  <si>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</si>
  <si>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</si>
  <si>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</si>
  <si>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</si>
  <si>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</si>
  <si>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</si>
  <si>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</si>
  <si>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</si>
  <si>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</si>
  <si>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</si>
  <si>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</si>
  <si>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</si>
  <si>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</si>
  <si>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</si>
  <si>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</si>
  <si>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</si>
  <si>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</si>
  <si>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</si>
  <si>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</si>
  <si>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</si>
  <si>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</si>
  <si>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</si>
  <si>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</si>
  <si>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</si>
  <si>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</si>
  <si>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</si>
  <si>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</si>
  <si>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If yes, please answer the question(s) below.</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</si>
  <si>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</si>
  <si>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</si>
  <si>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</si>
  <si>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findings from reviews been used to inform changes for improving CRVS business processes? If yes, please provide a brief summary and link(s) to relevant document(s).</t>
  </si>
  <si>
    <t>Have you employed mobile registration to increase access to registration services? If yes, please provide more details and link(s) to relevant information/document(s).</t>
  </si>
  <si>
    <t>Have you implemented other special measures to register unregistered populations? If yes, please give more details about these measures in the comments.</t>
  </si>
  <si>
    <t>Questionnaire for the 2024 review of the implementation of the 
Regional Action Framework on CRVS in Asia and the Pacific</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</si>
  <si>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2024 review of the CRVS Decade will provide crucial insights on achievements, challenges, lessons learned, and opportunities to facilitate high-level decision-making at the 2025 Ministerial Conference and directly contribute to the future of CRVS in Asia and the Pacific.</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</si>
  <si>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</si>
  <si>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</si>
  <si>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</si>
  <si>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</si>
  <si>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</si>
  <si>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</si>
  <si>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</si>
  <si>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</si>
  <si>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</si>
  <si>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</si>
  <si>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</si>
  <si>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</si>
  <si>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</si>
  <si>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</si>
  <si>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</si>
  <si>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</si>
  <si>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</si>
  <si>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</si>
  <si>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</si>
  <si>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</si>
  <si>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</si>
  <si>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</si>
  <si>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</si>
  <si>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</si>
  <si>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</si>
  <si>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</si>
  <si>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</si>
  <si>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</si>
  <si>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</si>
  <si>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</si>
  <si>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</si>
  <si>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</si>
  <si>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</si>
  <si>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</si>
  <si>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</si>
  <si>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</si>
  <si>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</si>
  <si>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Is CRVS included in your Voluntary National Review (VNR)?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</si>
  <si>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</si>
  <si>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</si>
  <si>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</si>
  <si>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</si>
  <si>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</si>
  <si>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</si>
  <si>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</si>
  <si>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</si>
  <si>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</si>
  <si>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</si>
  <si>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</si>
  <si>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Ill-defined codes are a specific set of codes defined in the ICD instruction manual as the following conditions: BD10-BD1Z (Heart failure in BD10-; specified as acute (XT5R)); BA2Z (Hypotension, unspecified); BE2Y (Other specified diseases of the circulatory system); BE2Z (Diseases of the circulatory system, unspecified); CB41.0 (Acute respiratory failure); CB41.2 (Respiratory failure, unspecified as acute or chronic); KB2D (Respiratory failure of newborn); KB2E (Respiratory arrest of newborn); MH10 (Brain death); MH11 (Sudden infant death syndrome); MH12 (Other sudden death, cause unknown); MH13 (Unattended death); MH14 (Other ill-defined and unspecified causes of mortality); MH15 (Sudden unexpected death in epilepsy); MH2Y (Other specified symptoms, signs or clinical findings, not elsewhere classified).
As the ICD instruction manual states, a high proportion of these codes indicates the need to check the quality of coding and reallocate a more specific cause.  The classification of “ill-defined” will depend on the code set adopted by the country, including the version of ICD being used and the level of detail being applied. </t>
  </si>
  <si>
    <t>Inter-American Development Bank (IDB). 2010. Civil registration and identification glossary.
WHO. 2023. International Statistical Classification of Diseases and Related Health Problems, 11th Revision, Volume 1: Reference Guide.</t>
  </si>
  <si>
    <t>Target (2024), %</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</si>
  <si>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</si>
  <si>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</si>
  <si>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</si>
  <si>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</si>
  <si>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have a data protection plan for your database?</t>
  </si>
  <si>
    <t>Do you store civil registration data at multiple or offsite locations?</t>
  </si>
  <si>
    <t>Is information on registration process translated into different non-official languages? If so, please identify all of the languages.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</si>
  <si>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2024 report drafted and regional review conducted
</t>
    </r>
  </si>
  <si>
    <r>
      <rPr>
        <b/>
        <sz val="11"/>
        <color theme="1" tint="0.249977111117893"/>
        <rFont val="Calibri"/>
        <family val="2"/>
        <scheme val="minor"/>
      </rPr>
      <t>International Statistical Classification of Diseases and Related Health Problems, 11th Revision, Volume 1: Instruction Manual (2023)</t>
    </r>
    <r>
      <rPr>
        <sz val="11"/>
        <color theme="1" tint="0.249977111117893"/>
        <rFont val="Calibri"/>
        <family val="2"/>
        <scheme val="minor"/>
      </rPr>
      <t xml:space="preserve">
World Health Organization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https://icd.who.int/browse11/l-m/en#/http://id.who.int/icd/entity/1452443292</t>
    </r>
  </si>
  <si>
    <t>This manual provides a basic description of the ICD, together with practical instructions for mortality and morbidity coders, and guidelines for the presentation and interpretation of data.</t>
  </si>
  <si>
    <t>WHO. 2022. Verbal Autopsy Standards: The 2022 WHO Verbal Autopsy Instrument, Version 1.2.</t>
  </si>
  <si>
    <t>The 2022 version of the WHO verbal autopsy (VA) instrument is suitable for routine use. The instrument is designed for all age groups, including maternal and perinatal deaths, and also deaths caused by injuries.</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</si>
  <si>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</si>
  <si>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</si>
  <si>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Is there a procedure/protocol in place to facilitate the use of civil registration data by other government entities?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</si>
  <si>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</si>
  <si>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</si>
  <si>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r>
      <t xml:space="preserve">If </t>
    </r>
    <r>
      <rPr>
        <b/>
        <u/>
        <sz val="12"/>
        <color rgb="FFFF0000"/>
        <rFont val="Calibri"/>
        <family val="2"/>
        <scheme val="minor"/>
      </rPr>
      <t>yes</t>
    </r>
    <r>
      <rPr>
        <b/>
        <sz val="12"/>
        <rFont val="Calibri"/>
        <family val="2"/>
        <scheme val="minor"/>
      </rPr>
      <t>, please answer the questions below.</t>
    </r>
  </si>
  <si>
    <r>
      <t xml:space="preserve">If </t>
    </r>
    <r>
      <rPr>
        <b/>
        <u/>
        <sz val="12"/>
        <color rgb="FFFF0000"/>
        <rFont val="Calibri"/>
        <family val="2"/>
        <scheme val="minor"/>
      </rPr>
      <t>yes</t>
    </r>
    <r>
      <rPr>
        <b/>
        <sz val="12"/>
        <rFont val="Calibri"/>
        <family val="2"/>
        <scheme val="minor"/>
      </rPr>
      <t xml:space="preserve">, please </t>
    </r>
    <r>
      <rPr>
        <b/>
        <sz val="12"/>
        <color rgb="FFFF0000"/>
        <rFont val="Calibri"/>
        <family val="2"/>
        <scheme val="minor"/>
      </rPr>
      <t xml:space="preserve">attach a copy </t>
    </r>
    <r>
      <rPr>
        <b/>
        <sz val="12"/>
        <rFont val="Calibri"/>
        <family val="2"/>
        <scheme val="minor"/>
      </rPr>
      <t>and briefly describe the methods used and answer the questions below.</t>
    </r>
  </si>
  <si>
    <r>
      <t xml:space="preserve">If </t>
    </r>
    <r>
      <rPr>
        <b/>
        <u/>
        <sz val="12"/>
        <color rgb="FFFF0000"/>
        <rFont val="Calibri"/>
        <family val="2"/>
        <scheme val="minor"/>
      </rPr>
      <t>no</t>
    </r>
    <r>
      <rPr>
        <b/>
        <sz val="12"/>
        <rFont val="Calibri"/>
        <family val="2"/>
        <scheme val="minor"/>
      </rPr>
      <t>, please answer the question below.</t>
    </r>
  </si>
  <si>
    <r>
      <t xml:space="preserve">If </t>
    </r>
    <r>
      <rPr>
        <b/>
        <u/>
        <sz val="12"/>
        <color rgb="FFFF0000"/>
        <rFont val="Calibri"/>
        <family val="2"/>
        <scheme val="minor"/>
      </rPr>
      <t>yes</t>
    </r>
    <r>
      <rPr>
        <b/>
        <sz val="12"/>
        <color theme="1"/>
        <rFont val="Calibri"/>
        <family val="2"/>
        <scheme val="minor"/>
      </rPr>
      <t>, please</t>
    </r>
    <r>
      <rPr>
        <b/>
        <sz val="12"/>
        <color rgb="FFFF0000"/>
        <rFont val="Calibri"/>
        <family val="2"/>
        <scheme val="minor"/>
      </rPr>
      <t xml:space="preserve"> attach a copy</t>
    </r>
    <r>
      <rPr>
        <b/>
        <sz val="12"/>
        <color theme="1"/>
        <rFont val="Calibri"/>
        <family val="2"/>
        <scheme val="minor"/>
      </rPr>
      <t xml:space="preserve"> and answer the questions below.</t>
    </r>
  </si>
  <si>
    <r>
      <rPr>
        <u/>
        <sz val="11"/>
        <rFont val="Calibri"/>
        <family val="2"/>
        <scheme val="minor"/>
      </rPr>
      <t>Percentage of individuals</t>
    </r>
    <r>
      <rPr>
        <sz val="11"/>
        <rFont val="Calibri"/>
        <family val="2"/>
        <scheme val="minor"/>
      </rPr>
      <t xml:space="preserve"> whose birth was registered by the civil registration system (including delayed adult registrations) at any point during their lifetime</t>
    </r>
  </si>
  <si>
    <r>
      <rPr>
        <u/>
        <sz val="11"/>
        <color theme="1"/>
        <rFont val="Calibri"/>
        <family val="2"/>
        <scheme val="minor"/>
      </rPr>
      <t>Percentage of children under 5 years</t>
    </r>
    <r>
      <rPr>
        <sz val="11"/>
        <color theme="1"/>
        <rFont val="Calibri"/>
        <family val="2"/>
        <scheme val="minor"/>
      </rPr>
      <t xml:space="preserve"> old that have had their birth registered</t>
    </r>
  </si>
  <si>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</si>
  <si>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</si>
  <si>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</si>
  <si>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</si>
  <si>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</si>
  <si>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</si>
  <si>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</si>
  <si>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</si>
  <si>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</si>
  <si>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</si>
  <si>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</si>
  <si>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</si>
  <si>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</si>
  <si>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</si>
  <si>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</si>
  <si>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</si>
  <si>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</si>
  <si>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</si>
  <si>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</si>
  <si>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</si>
  <si>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</si>
  <si>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</si>
  <si>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</si>
  <si>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</si>
  <si>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</si>
  <si>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2024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</si>
  <si>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</si>
  <si>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</si>
  <si>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</si>
  <si>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</si>
  <si>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</si>
  <si>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</si>
  <si>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</si>
  <si>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</si>
  <si>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</si>
  <si>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</si>
  <si>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</si>
  <si>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underlying cause of death codes derived according to the standards defined by ICD (latest version as appropriate)</t>
    </r>
  </si>
  <si>
    <t>9</t>
  </si>
  <si>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</si>
  <si>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</si>
  <si>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</si>
  <si>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</si>
  <si>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</si>
  <si>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</si>
  <si>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</si>
  <si>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</si>
  <si>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</si>
  <si>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Is there a fee or other penalty for late or delayed registration of vital events? Please provide a brief explanation and link(s) to relevant document(s).</t>
  </si>
  <si>
    <t>When was the most recent review of your CRVS business processes?</t>
  </si>
  <si>
    <t>Do you periodically re-train physicians on certification of causes of death?</t>
  </si>
  <si>
    <t>10</t>
  </si>
  <si>
    <t>11</t>
  </si>
  <si>
    <t>12</t>
  </si>
  <si>
    <t>12.1</t>
  </si>
  <si>
    <t>12.2</t>
  </si>
  <si>
    <t>12.3</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</si>
  <si>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</si>
  <si>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</si>
  <si>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</si>
  <si>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</si>
  <si>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</si>
  <si>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</si>
  <si>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</si>
  <si>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Please answer the questions below irrespective of your previous answers</t>
  </si>
  <si>
    <t>Does your country civil registration system allow for the registration of vital events for non-citizens?</t>
  </si>
  <si>
    <t>What documents are required for registering vital events?</t>
  </si>
  <si>
    <t>B.8.</t>
  </si>
  <si>
    <t>Are any health sector staff including community health workers supporting individuals in the registering of vital events? If yes, please provide more information.</t>
  </si>
  <si>
    <t>D.8.</t>
  </si>
  <si>
    <t>D.9.</t>
  </si>
  <si>
    <t>Are your registration centers and procedures adapted for individuals with physical and mental disabilities? If so, please explain.</t>
  </si>
  <si>
    <t>Have you developed an identity management system/population register where birth and death registration records are used to establish and retire the identity of individuals? If yes, please provide more information and link(s) to relevant document(s) in the comments.</t>
  </si>
  <si>
    <r>
      <t xml:space="preserve">If </t>
    </r>
    <r>
      <rPr>
        <b/>
        <sz val="12"/>
        <color rgb="FFFF0000"/>
        <rFont val="Calibri"/>
        <family val="2"/>
        <scheme val="minor"/>
      </rPr>
      <t>yes</t>
    </r>
    <r>
      <rPr>
        <b/>
        <sz val="12"/>
        <rFont val="Calibri"/>
        <family val="2"/>
        <scheme val="minor"/>
      </rPr>
      <t xml:space="preserve">, please answer the questions below and </t>
    </r>
    <r>
      <rPr>
        <b/>
        <sz val="12"/>
        <color rgb="FFFF0000"/>
        <rFont val="Calibri"/>
        <family val="2"/>
        <scheme val="minor"/>
      </rPr>
      <t>attach a copy</t>
    </r>
    <r>
      <rPr>
        <b/>
        <sz val="12"/>
        <rFont val="Calibri"/>
        <family val="2"/>
        <scheme val="minor"/>
      </rPr>
      <t xml:space="preserve"> of the inequality assessment report.</t>
    </r>
  </si>
  <si>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</si>
  <si>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</si>
  <si>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</si>
  <si>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</si>
  <si>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</si>
  <si>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</si>
  <si>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Are there any differences in the registration process of non-citizens compared to citizens? If yes, please provide more information and link(s) to relevant document(s) in the comments.</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</si>
  <si>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</si>
  <si>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</si>
  <si>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</si>
  <si>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Total number of births in the national territory</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</si>
  <si>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 ill-defined or unknown cause</t>
    </r>
  </si>
  <si>
    <t>Do you periodically train mortality coders on the ICD coding procedures? If yes, please summarize the trainings in the comments.</t>
  </si>
  <si>
    <t>Has cost estimation been conducted for the implementation of the multisectoral national CRVS strategy?</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</si>
  <si>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</si>
  <si>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t>Have you established incentives (financial, non-financial, or both) to increase registration rates of vital events? If yes, please summarize these and when they were introduced.</t>
  </si>
  <si>
    <t>Do you have penalties (financial, non-financial, or both) for late or delayed registration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</si>
  <si>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</si>
  <si>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</si>
  <si>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the civil registration database linked to other administrative databases such as from the health ministry, national identification authority, or NSO? If yes, please provide a brief summary and link(s) to relevant document(s).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</si>
  <si>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</si>
  <si>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</si>
  <si>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D.11.1.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</si>
  <si>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</si>
  <si>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</si>
  <si>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</si>
  <si>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</si>
  <si>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</si>
  <si>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</si>
  <si>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</si>
  <si>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t>Responses to this 2024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2024 review to inform us of your national targets and provide midterm data to ESCAP using this questionnaire. Based on the responses, ESCAP will draft a 2024 regional progress report which will serve as a basis for discussion at the 2025 Ministerial Conference on CRVS in Asia and the Pacific. 
The responses to the 2024 questionnaire will also enable development partners and researchers to identify areas of country-specific weakness and design projects to adress them. In turn, this will grant relevant ministries a basis upon which to make funding requests.</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</si>
  <si>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leave the cell blank.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please set ones.</t>
    </r>
  </si>
  <si>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</si>
  <si>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</si>
  <si>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</si>
  <si>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</si>
  <si>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</si>
  <si>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</si>
  <si>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</si>
  <si>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</si>
  <si>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t>
    </r>
    <r>
      <rPr>
        <i/>
        <sz val="11"/>
        <color theme="1"/>
        <rFont val="Calibri"/>
        <family val="2"/>
        <scheme val="minor"/>
      </rPr>
      <t>(=100*(line 3)/(line 1))</t>
    </r>
  </si>
  <si>
    <r>
      <t xml:space="preserve">3D (adjusted): Percentage of deaths occurring in health facilities or with the attention of a medical practitioner with the underlying causes of death coded as ill-defined or unknown cause </t>
    </r>
    <r>
      <rPr>
        <i/>
        <sz val="11"/>
        <color theme="1"/>
        <rFont val="Calibri"/>
        <family val="2"/>
        <scheme val="minor"/>
      </rPr>
      <t>(=100*(line 4)/(line 1))</t>
    </r>
  </si>
  <si>
    <t>Population Regiser, Census, or Survey</t>
  </si>
  <si>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</si>
  <si>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</si>
  <si>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Verbal autopsy interactions are used to promote death registration (for example: for awareness creation and raising, distributing death registration forms, collecting filled-in death registration forms, etc.)</t>
  </si>
  <si>
    <t>Other, please specify</t>
  </si>
  <si>
    <t>If yes, please also answer the question(s) below.</t>
  </si>
  <si>
    <t>Total number of births in the territory and jurisdiction of the country or area</t>
  </si>
  <si>
    <t>Total number of deaths in the territory and jurisdiction of the country or area (based on estimates from the ministry of health, population census data or sample surveys)</t>
  </si>
  <si>
    <t>Is verbal autopsy systematically used in death registration? If yes, please specify how (answer "yes" to as many as those apply):</t>
  </si>
  <si>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</si>
  <si>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</si>
  <si>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</si>
  <si>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</si>
  <si>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</si>
  <si>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</si>
  <si>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Bangladesh</t>
  </si>
  <si>
    <t>Cabinet Division
Government of the People's Republic of Bangladesh</t>
  </si>
  <si>
    <t>The National CRVS coordination mechanism in Bangladesh is called the “CRVS related Steering Committee’’. It is comprised of the following members: 
Convenor 
1.	Cabinet Secretary           
Members                                                                                                            
2.	Senior Secretary, Finance Division
3.	Senior Secretary, Ministry of Home Affairs
4.	Senior Secretary, Economic Relations Division
5.	Secretary, Ministry of Primary and Mass Education
6.	Secretary, Ministry of Health and Family Welfare
7.	Secretary, Prime Minister’s Office                                    
8.	Secretary, Education Ministry
9.	Secretary,  Post and Telecommunications Division
10.	Secretary, Election Commission Secretariat
11.	Secretary, Planning Division
12.	Secretary (Coordination and Reforms), Cabinet Division
13.	Secretary, Information and Communication Technology Division
14.	Secretary, Implementation, Monitoring and Evaluation Division
15.	Secretary, Local Government Division
16.	Secretary, Statistics and Informatics Division
17.	Secretary , Law and Justice Division 
18.	Director General Bangladesh Bureau of statistics
19.	Director General Health Services
20.	Director General NID Wing, Election Commission Secretariat
21.	Project Director, Birth and Death Registration Project, 
Local Government Division
22.	Project Director of the Access to Information Programme, Prime Minister’s Office      
Special invitees         
a)	Additional Director General (Planning and Development), DGHS
b)	Policy Advisor, a2i Programme, Prime Minister's Office</t>
  </si>
  <si>
    <t>11 September 2014</t>
  </si>
  <si>
    <t>It is the highest body of coordination, guidance and supervision. It may report to the honorable Prime Minister (if needed).</t>
  </si>
  <si>
    <t>Other (please specify)</t>
  </si>
  <si>
    <t>20 October 2019</t>
  </si>
  <si>
    <t>When needed</t>
  </si>
  <si>
    <t>2012-2013</t>
  </si>
  <si>
    <t>Ministry of Primary and Mass Education (MoPME); Directorate General of Health Services (DGHS); Directorate General of Family Planning (DGFP); a2i Programme of the Prime Minister's Office (PMO); Bangladesh Bureau of Statistics (BBS); Birth and Death Registration Project of the Local Government Division (LGD); Election Commission (EC); UNICEF, icddr,b; BRAC, Plan International, WHO, UNESCAP; JICA; DFATD; and GIZ.</t>
  </si>
  <si>
    <t>WHO, UN-ESCAP</t>
  </si>
  <si>
    <t>N/A as comprehensive assessment of CRVS already done</t>
  </si>
  <si>
    <t>It did not have any timeframe.</t>
  </si>
  <si>
    <t>Currently, CRVS Secretariat which is established at the Cabinet Division is responsible.</t>
  </si>
  <si>
    <t>Bangladesh is yet to develop a full fledged, multisectoral national CRVS strategy. But recently (April 2019), a policy paper, in the form of guidelines, has been developed and circulated. 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t>
  </si>
  <si>
    <t>Ministry of Health and Family Welfare</t>
  </si>
  <si>
    <t>Bangladesh had a multisectoral CRVS strategic action plan, which was developed during the comprehensive assessment done in 2013. It was not a full fledged comprehensive multisectoral national CRVS strategy.</t>
  </si>
  <si>
    <t>As mentioned earlier a policy paper has been developed (a circular was issued in April 2019) in the form of guidelines.It contains (a) scope of CRVS; (b) list of stakeholders and their respective roles and responsibilities; (c) management framework; (d) various policies related to IDs, data flow and authentication, production of vital statistics; (c) data security and privacy; and (d) an implementation plan.  A copy of the circular is attached herewith.</t>
  </si>
  <si>
    <t>Bangladesh has a plan to do an inequality assessment by 2020. This plan has been incorporated as an activity of the 'Improving CRVS System Project-3rd Phase'.</t>
  </si>
  <si>
    <t>This Steering Committee has established one 'CRVS Implementation Committee' headed by the Secretary, Corrdination and Reforms, Cabinet Division on 11 May 2016. This Implementation Committee is directly responsible for implementation of CRVS in Bangladesh. It meets every month (with some variations). Therefore, the need for the Steering Committee's meeting became less required.</t>
  </si>
  <si>
    <t>(a) These data have been calculated from the 'Birth Registration Information System (BRIS)' database being managed by the Office of the Registrar General (ORG), Birth and Death Registration. These data are not available on any printed form or in the website. (b) The data for the 2018 depends on the registration being happened in the 2019 which is yet to be complete. Therefore it is less than what it will be at the end of the 2019.</t>
  </si>
  <si>
    <t>(a) In Bangladesh, according to the 'Brith and Death Registration Act, 2004' births and deaths should be registered withn 45 days of the event.                                      (b) These data have been calculated from the BRIS database being managed by the ORG. These data are not available on any printed form or in the website. (c) The data for the 2018 depends on the registration being happened in the 2019 which is yet to be complete. Therefore it is less than what it will be at the end of the 2019.</t>
  </si>
  <si>
    <t>(a) These data have been calculated from the BRIS database being managed by the ORG. These data are not available on any printed form or in the website. (b) The data for the 2018 depends on the registration being happened in the 2019 which is yet to be complete. Therefore it is less than what it will be at the end of the 2019.</t>
  </si>
  <si>
    <t>These data have been calculated from the 'Birth Registration Information System (BRIS)' database being managed by the Office of the Registrar General (ORG), Birth and Death Registration. These data are not available on any printed form or in the website.</t>
  </si>
  <si>
    <t>(a) In Bangladesh, whenever a birth is registered, the certificate is issued by default. There is no separate procedure to get birth certificate for a registered birth. Therefore, for this question the same data mentioned for the line 1, have been re-mentioned here.                                                                                               (b) These data have been calculated from the BRIS database being managed by the ORG. These data are not available on any printed form or in the website. (c) The data for the 2018 depends on the registration being happened in the 2019 which is yet to be complete. Therefore it is less than what it will be at the end of the 2019.</t>
  </si>
  <si>
    <t>(a) 2013 and 2014 data came from the Report on Bangladesh Sample Vital Statistics (BSVS), 2014 published by the Bangladesh Bureau of Statistics (BBS) in November 2015 [http://203.112.218.65:8008/WebTestApplication/userfiles/Image/LatestReports/MSVSBReport2014.pdf].      (b) 2015, 2016, 2017, and 2018 data came from the BSVS Report, 2018 published by the BBS in May 2019 [http://bbs.portal.gov.bd/sites/default/files/files/bbs.portal.gov.bd/page/6a40a397_6ef7_48a3_80b3_78b8d1223e3f/SVRS_Report_2018_29-05-2019%28Final%29.pdf].</t>
  </si>
  <si>
    <t>ESCAP comment: As explained in the comment on line 1, the figures for 2018 are incomplete. 2017 is therefore considered a more reliable estimate for the midterm.</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</si>
  <si>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2014, MICS 2019 
Source reported in UNICEF global database: MICS 2019</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</si>
  <si>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2014, MICS 2019 MICS 2019</t>
  </si>
  <si>
    <t>(a) These data have been calculated from the 'Birth Registration Information System (BRIS)' database being managed by the Office of the Registrar General (ORG), Birth and Death Registration. These data are not available on any printed form or in the website.                                                                                    (b) The data for the 2018 depends on the registration being happened in the 2019 which is yet to be complete. Therefore it is less than what it will be at the end of the 2019.</t>
  </si>
  <si>
    <t>(a) In Bangladesh, according to the 'Brith and Death Registration Act, 2004' births and deaths should be registered withn 45 days of the event.                       (b) These data have been calculated from the BRIS database being managed by the ORG. These data are not available on any printed form or in the website.                                                                                    (c) The data for the 2018 depends on the registration being happened in the 2019 which is yet to be complete. Therefore it is less than what it will be at the end of the 2019.</t>
  </si>
  <si>
    <t>(a) These data have been calculated from the BRIS database being managed by the ORG. These data are not available on any printed form or in the website.                                                                                   (b) The data for the 2018 depends on the registration being happened in the 2019 which is yet to be complete. Therefore it is less than what it will be at the end of the 2019.</t>
  </si>
  <si>
    <t>(a) In Bangladesh, whenever a death is registered, the certificate is issued by default. There is no separate procedure to get death certificate for a registered death. Therefore, for this question the same data mentioned for the line 1, have been re-mentioned here.                                                                   (b) These data have been calculated from the BRIS database being managed by the ORG. These data are not available on any printed form or in the website.                                                                                    (c) The data for the 2018 depends on the registration being happened in the 2019 which is yet to be complete. Therefore it is less than what it will be at the end of the 2019.</t>
  </si>
  <si>
    <t>(a) 2013 and 2014 data came from the Report on Bangladesh Sample Vital Statistics (BSVS), 2014 published by the Bangladesh Bureau of Statistics (BBS) in November 2015 [http://203.112.218.65:8008/WebTestApplication/userfiles/Image/LatestReports/MSVSBReport2014.pdf].                                                                                                   (b) 2015, 2016, 2017, and 2018 data came from the BSVS Report, 2018 published by the BBS in May 2019 [http://bbs.portal.gov.bd/sites/default/files/files/bbs.portal.gov.bd/page/6a40a397_6ef7_48a3_80b3_78b8d1223e3f/SVRS_Report_2018_29-05-2019%28Final%29.pdf].</t>
  </si>
  <si>
    <t>The Govt. have changed our target from 80% to 50% based on the experience of last 5 years. In the baseline report we set highly ambitous target to 80%. During that time our expectation was to achieve it using our strategic action plan that was developed in 2013. Although we have been able to bring significant improvement (from 4.7% to 20.1% in 2017) since 2014. The Govt. took several initiatives and piloted (April 2016-December 2017) the 'Kaliganj Model' of birth and death registration in one sub-district. The Model was very successfull. Then we further tested (January 2018-June 2019)this model in 14 sub-district for sustainability and viability. This test was also successful. Now, the Govt. is plannning to implement it in 32 districts (out of total 64 districts) within next two years (2020-2022). And then it will be implemented all over the country.
ESCAP comment: As explained in the comment on line 1, the figures for 2018 are incomplete. Even if the 2018 completeness is higher than in 2017, it is therefore considered a more reliable estimate of the trend since the baseline.</t>
  </si>
  <si>
    <t>The Govt. have changed our target from 80% to 100% based on the fact that certificate issuance is an integral part of the registration process. When a registration happens the certificates are issued on the sport.</t>
  </si>
  <si>
    <t>(a) These figures (approximate numbers) have been calculated from the MIS of the Directorate General of Health Services (DGHS), Ministry of Health and Family Welfare (MoH&amp;FW).                      (b) During the baseline report we used data from DHIS2 database of the MIS at the Directorate General of Health Service (DGHS)+ data collected from the district health offices where only month wise total number of deaths are kept. The data coming from the district health offices do not have detailed information of the deceased. This is why, during the mid-term reporting we have used the definition of death record as ‘A death record should have the name, date of death and birth, place of death, causes of death of the deceased and also the name of the health facility where death occurred’. Therefore, this time we only used data from the DHIS2 database of the MIS at the Directorate General of Health Service (DGHS). The DHIS2 data base keeps death data coming from public health facilities only. Which is why, this time the figures are much smaller than that of the baseline report.</t>
  </si>
  <si>
    <t>(a) During the baseline report the question for the Target 1.E was 
“Estimated total number of deaths recorded by the health sector that have a medically certified cause of death recorded using the international form of the death certificate (ICD-10 coding)”
Therefore, we provided an estimated number. Moreover, during that time an effort was there, on pilot basis, to do ICD coding of whatever death records we have (be it recorded at health facilities or be it happened in the community). That time we did not have any specific data regarding it. That is why mentioned 50,000 as our estimation. 
But this time the question of the line 2 is not for any estimation. Therefore we do think that it is no longer applicable here. 
(b) this time we have used data from MIS of the DGHS. It is to be informed that the practice of identifying cause of death through MCCoD and coding through the ICD-10 coding started from last quarter of 2016 under a pilot project that was implemented in only four health facilities. Then during 2018 this practice was replicated in 32 health facilities (both public and private). This is why, we have only given data of 2017 and 2018.
(c) the practice of identifying cause of death through MCCoD and coding through the ICD-10 coding started from last quarter of 2016 under a pilot project that was implemented in only four health facilities. Then during 2018 this practice was replicated in 30 health facilities (both public and private). This is why 2017 figure is much lower than that of the 2018. This is now happening (in 2019) in 105 health facilities (both public and private).</t>
  </si>
  <si>
    <t>These figures have been calculated from the MIS of the DGHS of the MoH&amp;FW.</t>
  </si>
  <si>
    <t>About 80-85 percent of total deaths take place in home and in the community. In Bangladesh, generally, neither death registration nor the medical death certificate is required for burial. Medical certification of death from a qualified medical doctor is immediately not possible to introduce all over the the country as there is acute shortage of medical doctors in the rural communities.</t>
  </si>
  <si>
    <t>ESCAP comment: The original target is 50%, converted to 50% of the 2.4% baseline to match the current acception of the target.</t>
  </si>
  <si>
    <t>In 2016, Ministry of Health and Family Welfare, Government of the People's Republic of Bangladesh adopted WHO International form of Medical Certificate of Cause of Death for recording the cause of Death. This form is now using in 105 public and private facilities. 
Bangladesh form no 804, basically using in facilities for determining CoD which is not standard.</t>
  </si>
  <si>
    <t>ICD-10.</t>
  </si>
  <si>
    <t>With the support from Bloomberg Philanthropies of Data for Health Initiative and Directorate General of Health Services verbal autopsy is using in limited scale. 13 subdistricts out of 493.</t>
  </si>
  <si>
    <t>Death registration number is using in verbal autopsy ID number. So, without death registration number health workers  could not conduct verbal autopsy.</t>
  </si>
  <si>
    <t>2021</t>
  </si>
  <si>
    <t>Monitoring the situation of Vital Statistics, Bangladesh (MSVSB) Project, of the Bangladesh Bureau of Statistics (BBS) is the main data source that are used for the production of annual statistical information on births. BBS uses the  Population and Housing census and special survey to produce Sample Vital Statistics (SVS) every year. No registration or administrative data are used yet to produce nationally representative statistics on births.</t>
  </si>
  <si>
    <t>Monitoring the situation of Vital Statistics, Bangladesh (MSVSB) Project, of the Bangladesh Bureau of Statistics (BBS) is the main data source that are used for the production of annual statistical information on deaths. BBS uses the  Population and Housing census and special survey to produce Sample Vital Statistics (SVS) every year. No registration or administrative data are used yet to produce nationally representative statistics on deaths.</t>
  </si>
  <si>
    <t>Monitoring the situation of Vital Statistics, Bangladesh (MSVSB) Project, of the Bangladesh Bureau of Statistics (BBS) is the main data source that are used for the production of annual statistical information on births and deaths. BBS uses the  Population and Housing census and special survey to produce Sample Vital Statistics (SVS) every year. No registration or administrative data are used yet to produce nationally representative statistics on births and deaths.</t>
  </si>
  <si>
    <t>Monitoring the situation of Vital Statistics, Bangladesh (MSVSB) Project, of the Bangladesh Bureau of Statistics (BBS) is the main data source that are used for the production of annual statistical information on causes of death. BBS uses the  Population and Housing census and special survey to produce Sample Vital Statistics (SVS) every year. No registration or administrative data are used yet to produce nationally representative statistics on causes of death.</t>
  </si>
  <si>
    <t>Monitoring the situation of Vital Statistics, Bangladesh (MSVSB) Project, of the Bangladesh Bureau of Statistics (BBS) is the main data source that are used for the production of annual vital statistical information. BBS uses the  Population and Housing census and special survey to produce Sample Vital Statistics (SVS) Report every year. No registration or administrative data are used yet to produce nationally representative Vital Statistics.</t>
  </si>
  <si>
    <t>1. 	Lack of awareness among some sections of population. 
2. 	People are less interested to get the birth registration of their children before getting admission in the school
3.	There may be some multiple entries in the database.
4. Absence of strong and immediate linkage with government service delivery system.</t>
  </si>
  <si>
    <t>1. 	Lack of awareness among some sections of population. 
2. 	There may be some multiple entries in the database.
3. 	Absence of strong and immediate linkage with government service delivery system</t>
  </si>
  <si>
    <t>Bangladesh is being confronted with several challenges with regards to using civil registration data to producing vital statistics on births, deaths and cause of death (CoD) for the last 6/7 years. These are -                                                                                                                                                                                                                                                                                                                                               (a) Cureently there is no legislation or cabinet approved policy that makes provision for the Bangladesh Bureau of Statistics (BBS), the national statistical agency, to collect, process and disseminate vital statistics from civil registration. Bangladesh is yet to have any law that makes provisions for the transmission of civil registration data from the CR offices to the BBS.                                                                                                                                                                                                                                                                                                                                                                                                                  (b) Registration of Births and deaths is being administered and managed by Office of the Registrar General (ORG), Births and Deaths Registration. While CoD are being recorded by the health facilities located all over the country being administered and managed by the Directorate General of Health Services (DGHS). There is no effective inter-operability and data sharing process/system has been established yet between the ORG and DGHS. Since 2015, several administrative steps have been taken in this regard. These steps are yet to be developed as a full functioning and effective system.                                                                                                                                                                                                                                                                      (c) Then there is yet to have any final agreed procedure and format of data collection and sharing between and among the CR agencies (ORG, DGHS) and the VS agency (BBS) so nationally representative vital statistics can be produced and disseminate using the CR information.                                                                                                                                                                                    (d) Bangladesh is to have an effecitve and institutionalized system of recording of CoD as per the international standard and coding of these CoD as per the ICD coding. In Bangladesh, only about 15% deaths occurr at the health facilities while rest 85% deaths occurr at the communities. Currrently, we are piloting Medical Certification of Cause of Death (MCCoD) for deaths at the health facilities and Verbal Autopsy (VA) for deaths at the communities. We are also practicing, in a limited scope, of coding the MCCoD using ICD-10 and SMoL for coding the VA records.                                                                                                                                                                                                                                                                                                                                                               (e) In Bangladesh, birth registration is always delayed phenomenon and only 20.30% birth are registered within a particular year (2017) while in general it is only 4.18% in a given year (2017). And regarding death registration these are only 19.29% and around 3% respectively. So, ensuring early birth registration is a big challenge here. Although there has been a successful 'Kaliganj Model' developed for early birth and death registration that showed very significant improvement in both birth and death registration rate. This model is now being further piloted in bigger scope to make it institutionalized.</t>
  </si>
  <si>
    <t>In Bangadesh there is &gt; 7000 health care facilities. Out of them &gt; 5000 facilities in private sector. This is one of the challenges to determine CoD from these facilities. In addition to that there is &gt; 93000 registered physicians in Bangladesh. Face to face training on CoD is another limitations. There is scarcity of data how many death occurs in facilities and how many in Communities.</t>
  </si>
  <si>
    <t>Which methodology was used to conduct the assessment? Please provide a brief summary for each of the methodologies selected.</t>
  </si>
  <si>
    <t>Please provide details from the assessment on the following areas:</t>
  </si>
  <si>
    <t>Please return by 29 April 2024</t>
  </si>
  <si>
    <t>Mr. Mohammad Ashraful Alam</t>
  </si>
  <si>
    <t>Deputy Secretary</t>
  </si>
  <si>
    <t>mashrafulalam@yahoo.com</t>
  </si>
  <si>
    <t>Mobile: +880156304034
Phone (office): +880241050107</t>
  </si>
  <si>
    <t>69 Upazila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</si>
</sst>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0.0"/>
  </numFmts>
  <fonts count="61">
    <font>
      <sz val="11"/>
      <color theme="1"/>
      <name val="Calibri"/>
      <family val="2"/>
      <scheme val="minor"/>
    </font>
    <font>
      <sz val="15"/>
      <color rgb="FF1F4D78"/>
      <name val="Calibri"/>
      <family val="2"/>
      <scheme val="minor"/>
    </font>
    <font>
      <b/>
      <sz val="12"/>
      <color theme="1"/>
      <name val="Calibri"/>
      <family val="2"/>
      <scheme val="minor"/>
    </font>
    <font>
      <sz val="11"/>
      <color theme="1"/>
      <name val="Calibri "/>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theme="4" tint="-0.249977111117893"/>
      <name val="Calibri"/>
      <family val="2"/>
      <scheme val="minor"/>
    </font>
    <font>
      <sz val="11"/>
      <color theme="1"/>
      <name val="Calibri"/>
      <family val="2"/>
    </font>
    <font>
      <b/>
      <sz val="16"/>
      <color theme="1"/>
      <name val="Calibri"/>
      <family val="2"/>
      <scheme val="minor"/>
    </font>
    <font>
      <b/>
      <sz val="12"/>
      <color rgb="FF1F4D78"/>
      <name val="Calibri"/>
      <family val="2"/>
      <scheme val="minor"/>
    </font>
    <font>
      <b/>
      <sz val="15"/>
      <color theme="1"/>
      <name val="Calibri"/>
      <family val="2"/>
      <scheme val="minor"/>
    </font>
    <font>
      <b/>
      <sz val="12"/>
      <color rgb="FF1F4D78"/>
      <name val="Calibri Light"/>
      <family val="2"/>
    </font>
    <font>
      <b/>
      <sz val="12"/>
      <color theme="1" tint="0.249977111117893"/>
      <name val="Calibri Light"/>
      <family val="2"/>
    </font>
    <font>
      <sz val="14"/>
      <color theme="4" tint="-0.249977111117893"/>
      <name val="Calibri"/>
      <family val="2"/>
      <scheme val="minor"/>
    </font>
    <font>
      <sz val="14"/>
      <color theme="1"/>
      <name val="Calibri"/>
      <family val="2"/>
      <scheme val="minor"/>
    </font>
    <font>
      <b/>
      <sz val="14"/>
      <color theme="4" tint="-0.499984740745262"/>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i/>
      <sz val="11"/>
      <color theme="1" tint="0.249977111117893"/>
      <name val="Calibri"/>
      <family val="2"/>
      <scheme val="minor"/>
    </font>
    <font>
      <b/>
      <sz val="12"/>
      <color theme="1" tint="0.34998626667073579"/>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1"/>
      <color theme="0"/>
      <name val="Calibri"/>
      <family val="2"/>
      <scheme val="minor"/>
    </font>
    <font>
      <sz val="12"/>
      <color theme="8" tint="-0.249977111117893"/>
      <name val="Calibri"/>
      <family val="2"/>
      <scheme val="minor"/>
    </font>
    <font>
      <b/>
      <sz val="12"/>
      <color theme="8" tint="-0.499984740745262"/>
      <name val="Calibri"/>
      <family val="2"/>
      <scheme val="minor"/>
    </font>
    <font>
      <b/>
      <sz val="10"/>
      <color theme="1"/>
      <name val="Calibri"/>
      <family val="2"/>
      <scheme val="minor"/>
    </font>
    <font>
      <sz val="11"/>
      <color theme="0" tint="-4.9989318521683403E-2"/>
      <name val="Calibri"/>
      <family val="2"/>
      <scheme val="minor"/>
    </font>
    <font>
      <sz val="11"/>
      <color theme="1"/>
      <name val="Calibri"/>
      <family val="2"/>
    </font>
    <font>
      <b/>
      <sz val="12"/>
      <color theme="4" tint="-0.249977111117893"/>
      <name val="Calibri"/>
      <family val="2"/>
      <scheme val="minor"/>
    </font>
    <font>
      <b/>
      <sz val="14"/>
      <color theme="1"/>
      <name val="Calibri"/>
      <family val="2"/>
      <scheme val="minor"/>
    </font>
    <font>
      <b/>
      <sz val="12"/>
      <color rgb="FFFF0000"/>
      <name val="Calibri"/>
      <family val="2"/>
      <scheme val="minor"/>
    </font>
    <font>
      <b/>
      <sz val="12"/>
      <color theme="0"/>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b/>
      <sz val="11"/>
      <color theme="1" tint="0.249977111117893"/>
      <name val="Calibri"/>
      <family val="2"/>
      <scheme val="minor"/>
    </font>
    <font>
      <i/>
      <sz val="11"/>
      <name val="Calibri"/>
      <family val="2"/>
      <scheme val="minor"/>
    </font>
    <font>
      <i/>
      <sz val="12"/>
      <name val="Calibri"/>
      <family val="2"/>
      <scheme val="minor"/>
    </font>
    <font>
      <b/>
      <sz val="12"/>
      <name val="Calibri"/>
      <family val="2"/>
      <scheme val="minor"/>
    </font>
    <font>
      <sz val="11"/>
      <color rgb="FFFF0000"/>
      <name val="Calibri"/>
      <family val="2"/>
      <scheme val="minor"/>
    </font>
    <font>
      <sz val="11"/>
      <name val="Calibri"/>
      <family val="2"/>
      <scheme val="minor"/>
    </font>
    <font>
      <b/>
      <i/>
      <sz val="12"/>
      <name val="Calibri"/>
      <family val="2"/>
      <scheme val="minor"/>
    </font>
    <font>
      <b/>
      <i/>
      <sz val="11"/>
      <color theme="1"/>
      <name val="Calibri"/>
      <family val="2"/>
      <scheme val="minor"/>
    </font>
    <font>
      <b/>
      <u/>
      <sz val="11"/>
      <color theme="1" tint="0.249977111117893"/>
      <name val="Calibri"/>
      <family val="2"/>
      <scheme val="minor"/>
    </font>
    <font>
      <b/>
      <u/>
      <sz val="12"/>
      <color rgb="FFFF0000"/>
      <name val="Calibri"/>
      <family val="2"/>
      <scheme val="minor"/>
    </font>
    <font>
      <u/>
      <sz val="11"/>
      <name val="Calibri"/>
      <family val="2"/>
      <scheme val="minor"/>
    </font>
    <font>
      <u/>
      <sz val="11"/>
      <color theme="1"/>
      <name val="Calibri"/>
      <family val="2"/>
      <scheme val="minor"/>
    </font>
    <font>
      <i/>
      <sz val="11"/>
      <color theme="1"/>
      <name val="Calibri"/>
      <family val="2"/>
    </font>
  </fonts>
  <fills count="13">
    <fill>
      <patternFill patternType="none"/>
    </fill>
    <fill>
      <patternFill patternType="gray125"/>
    </fill>
    <fill>
      <patternFill patternType="solid">
        <fgColor theme="8" tint="0.39997558519241921"/>
        <bgColor indexed="64"/>
      </patternFill>
    </fill>
    <fill>
      <patternFill patternType="solid">
        <fgColor rgb="FF9BC2E6"/>
        <bgColor indexed="64"/>
      </patternFill>
    </fill>
    <fill>
      <patternFill patternType="solid">
        <fgColor rgb="FFFDB83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bottom style="thin">
        <color auto="1"/>
      </bottom>
      <diagonal/>
    </border>
    <border>
      <left/>
      <right/>
      <top style="thin">
        <color indexed="64"/>
      </top>
      <bottom/>
      <diagonal/>
    </border>
    <border>
      <left/>
      <right/>
      <top style="thick">
        <color theme="3"/>
      </top>
      <bottom/>
      <diagonal/>
    </border>
    <border>
      <left/>
      <right style="thin">
        <color indexed="64"/>
      </right>
      <top style="thin">
        <color indexed="64"/>
      </top>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style="thick">
        <color theme="3"/>
      </left>
      <right style="thick">
        <color theme="3"/>
      </right>
      <top style="thin">
        <color auto="1"/>
      </top>
      <bottom style="thin">
        <color auto="1"/>
      </bottom>
      <diagonal/>
    </border>
    <border>
      <left style="thick">
        <color theme="3"/>
      </left>
      <right style="thick">
        <color theme="3"/>
      </right>
      <top style="thin">
        <color auto="1"/>
      </top>
      <bottom/>
      <diagonal/>
    </border>
    <border>
      <left/>
      <right style="dashed">
        <color auto="1"/>
      </right>
      <top style="thin">
        <color auto="1"/>
      </top>
      <bottom style="thin">
        <color auto="1"/>
      </bottom>
      <diagonal/>
    </border>
    <border>
      <left style="thick">
        <color theme="3"/>
      </left>
      <right style="thick">
        <color theme="3"/>
      </right>
      <top style="thick">
        <color theme="3"/>
      </top>
      <bottom/>
      <diagonal/>
    </border>
    <border>
      <left style="thick">
        <color theme="3"/>
      </left>
      <right style="thick">
        <color theme="3"/>
      </right>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auto="1"/>
      </left>
      <right style="thin">
        <color auto="1"/>
      </right>
      <top style="thin">
        <color auto="1"/>
      </top>
      <bottom style="thin">
        <color auto="1"/>
      </bottom>
      <diagonal/>
    </border>
    <border>
      <left style="thick">
        <color theme="3"/>
      </left>
      <right/>
      <top style="thin">
        <color indexed="64"/>
      </top>
      <bottom style="thin">
        <color indexed="64"/>
      </bottom>
      <diagonal/>
    </border>
    <border>
      <left style="thick">
        <color theme="3"/>
      </left>
      <right style="thin">
        <color auto="1"/>
      </right>
      <top style="thin">
        <color indexed="64"/>
      </top>
      <bottom/>
      <diagonal/>
    </border>
    <border>
      <left style="thick">
        <color theme="3"/>
      </left>
      <right style="thin">
        <color auto="1"/>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thick">
        <color theme="3"/>
      </left>
      <right style="thick">
        <color theme="3"/>
      </right>
      <top style="thin">
        <color auto="1"/>
      </top>
      <bottom style="thick">
        <color theme="3"/>
      </bottom>
      <diagonal/>
    </border>
    <border>
      <left style="thick">
        <color theme="3"/>
      </left>
      <right/>
      <top style="thin">
        <color indexed="64"/>
      </top>
      <bottom/>
      <diagonal/>
    </border>
    <border>
      <left style="thick">
        <color theme="3"/>
      </left>
      <right/>
      <top/>
      <bottom style="thin">
        <color indexed="64"/>
      </bottom>
      <diagonal/>
    </border>
    <border>
      <left style="thin">
        <color indexed="64"/>
      </left>
      <right/>
      <top/>
      <bottom/>
      <diagonal/>
    </border>
    <border>
      <left style="thick">
        <color theme="3"/>
      </left>
      <right style="thin">
        <color auto="1"/>
      </right>
      <top style="thin">
        <color theme="1"/>
      </top>
      <bottom/>
      <diagonal/>
    </border>
    <border>
      <left style="thick">
        <color theme="3"/>
      </left>
      <right style="thick">
        <color theme="3"/>
      </right>
      <top style="thick">
        <color theme="3"/>
      </top>
      <bottom style="thin">
        <color auto="1"/>
      </bottom>
      <diagonal/>
    </border>
  </borders>
  <cellStyleXfs count="2">
    <xf numFmtId="0" fontId="0" fillId="0" borderId="0"/>
    <xf numFmtId="0" fontId="10" fillId="0" borderId="0" applyNumberFormat="0" applyFill="0" applyBorder="0" applyAlignment="0" applyProtection="0"/>
  </cellStyleXfs>
  <cellXfs count="476">
    <xf numFmtId="0" fontId="0" fillId="0" borderId="0" xfId="0"/>
    <xf numFmtId="0" fontId="1" fillId="0" borderId="0" xfId="0" applyFont="1"/>
    <xf numFmtId="49" fontId="2" fillId="2" borderId="1" xfId="0" applyNumberFormat="1" applyFont="1" applyFill="1" applyBorder="1" applyAlignment="1">
      <alignment horizontal="left" vertical="top"/>
    </xf>
    <xf numFmtId="49" fontId="3" fillId="0" borderId="1" xfId="0" applyNumberFormat="1" applyFont="1" applyBorder="1" applyAlignment="1">
      <alignment horizontal="left" vertical="top" wrapText="1"/>
    </xf>
    <xf numFmtId="49" fontId="12" fillId="0" borderId="0" xfId="0" applyNumberFormat="1" applyFont="1" applyAlignment="1">
      <alignment horizontal="left" vertical="top"/>
    </xf>
    <xf numFmtId="0" fontId="13" fillId="0" borderId="0" xfId="0" applyFont="1" applyAlignment="1">
      <alignment vertical="top"/>
    </xf>
    <xf numFmtId="49" fontId="14" fillId="0" borderId="0" xfId="0" applyNumberFormat="1" applyFont="1" applyAlignment="1">
      <alignment vertical="top"/>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horizontal="left" vertical="top" wrapText="1"/>
    </xf>
    <xf numFmtId="0" fontId="12"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vertical="top"/>
    </xf>
    <xf numFmtId="0" fontId="21" fillId="0" borderId="0" xfId="0"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0" fontId="22" fillId="0" borderId="0" xfId="0" applyFont="1" applyAlignment="1">
      <alignment horizontal="left" vertical="top" wrapText="1"/>
    </xf>
    <xf numFmtId="0" fontId="19" fillId="0" borderId="0" xfId="0" applyFont="1"/>
    <xf numFmtId="0" fontId="23" fillId="0" borderId="0" xfId="0" applyFont="1" applyAlignment="1">
      <alignment horizontal="left" vertical="top" wrapText="1"/>
    </xf>
    <xf numFmtId="0" fontId="24" fillId="0" borderId="0" xfId="0" applyFont="1" applyAlignment="1">
      <alignment vertical="top"/>
    </xf>
    <xf numFmtId="0" fontId="25" fillId="0" borderId="0" xfId="0" applyFont="1" applyAlignment="1">
      <alignment horizontal="left" vertical="top" wrapText="1"/>
    </xf>
    <xf numFmtId="0" fontId="26" fillId="0" borderId="0" xfId="0" applyFont="1" applyAlignment="1">
      <alignment vertical="top"/>
    </xf>
    <xf numFmtId="0" fontId="26" fillId="0" borderId="0" xfId="0" applyFont="1" applyAlignment="1">
      <alignment horizontal="left" vertical="top"/>
    </xf>
    <xf numFmtId="0" fontId="2" fillId="2" borderId="13" xfId="0" applyFont="1" applyFill="1" applyBorder="1" applyAlignment="1">
      <alignment horizontal="center" vertical="top"/>
    </xf>
    <xf numFmtId="0" fontId="4" fillId="0" borderId="13" xfId="0" applyFont="1" applyBorder="1" applyAlignment="1">
      <alignment horizontal="center" vertical="top" wrapText="1"/>
    </xf>
    <xf numFmtId="0" fontId="4"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5" borderId="13" xfId="0" applyFont="1" applyFill="1" applyBorder="1" applyAlignment="1">
      <alignment horizontal="left" vertical="top" wrapText="1"/>
    </xf>
    <xf numFmtId="0" fontId="26" fillId="4" borderId="0" xfId="0" applyFont="1" applyFill="1" applyAlignment="1">
      <alignment vertical="top"/>
    </xf>
    <xf numFmtId="0" fontId="14" fillId="0" borderId="0" xfId="0" applyFont="1" applyAlignment="1">
      <alignment horizontal="left" vertical="top"/>
    </xf>
    <xf numFmtId="14" fontId="14" fillId="0" borderId="0" xfId="0" applyNumberFormat="1" applyFont="1" applyAlignment="1">
      <alignment wrapText="1"/>
    </xf>
    <xf numFmtId="49" fontId="2" fillId="5" borderId="14" xfId="0" applyNumberFormat="1" applyFont="1" applyFill="1" applyBorder="1" applyAlignment="1">
      <alignment vertical="center"/>
    </xf>
    <xf numFmtId="0" fontId="14" fillId="0" borderId="15" xfId="0" applyFont="1" applyBorder="1" applyAlignment="1">
      <alignment vertical="center"/>
    </xf>
    <xf numFmtId="49" fontId="14" fillId="0" borderId="3" xfId="0" applyNumberFormat="1" applyFont="1" applyBorder="1" applyAlignment="1" applyProtection="1">
      <alignment horizontal="left" vertical="top" wrapText="1"/>
      <protection locked="0"/>
    </xf>
    <xf numFmtId="0" fontId="14" fillId="0" borderId="16" xfId="0" applyFont="1" applyBorder="1" applyAlignment="1">
      <alignment vertical="center"/>
    </xf>
    <xf numFmtId="49" fontId="14" fillId="0" borderId="17" xfId="0" applyNumberFormat="1" applyFont="1" applyBorder="1" applyAlignment="1" applyProtection="1">
      <alignment horizontal="left" vertical="top" wrapText="1"/>
      <protection locked="0"/>
    </xf>
    <xf numFmtId="164" fontId="14" fillId="6" borderId="19" xfId="0" applyNumberFormat="1" applyFont="1" applyFill="1" applyBorder="1" applyAlignment="1" applyProtection="1">
      <alignment horizontal="right" vertical="center" wrapText="1"/>
      <protection locked="0"/>
    </xf>
    <xf numFmtId="164" fontId="14" fillId="6" borderId="22" xfId="0" applyNumberFormat="1" applyFont="1" applyFill="1" applyBorder="1" applyAlignment="1" applyProtection="1">
      <alignment horizontal="right" vertical="center" wrapText="1"/>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49" fontId="2" fillId="5" borderId="28" xfId="0" applyNumberFormat="1" applyFont="1" applyFill="1" applyBorder="1" applyAlignment="1">
      <alignment horizontal="center" vertical="center"/>
    </xf>
    <xf numFmtId="49" fontId="2" fillId="5" borderId="24" xfId="0" applyNumberFormat="1"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49" fontId="2" fillId="2" borderId="3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49" fontId="2"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2" fillId="2" borderId="2" xfId="0" applyNumberFormat="1" applyFont="1" applyFill="1" applyBorder="1" applyAlignment="1">
      <alignment vertical="center"/>
    </xf>
    <xf numFmtId="0" fontId="2" fillId="2" borderId="31" xfId="0" applyFont="1" applyFill="1" applyBorder="1" applyAlignment="1">
      <alignment vertical="center"/>
    </xf>
    <xf numFmtId="49" fontId="2" fillId="2" borderId="3" xfId="0" applyNumberFormat="1" applyFont="1" applyFill="1" applyBorder="1" applyAlignment="1">
      <alignment horizontal="left" vertical="top"/>
    </xf>
    <xf numFmtId="49" fontId="29" fillId="0" borderId="0" xfId="0" applyNumberFormat="1" applyFont="1" applyAlignment="1">
      <alignment vertical="center"/>
    </xf>
    <xf numFmtId="0" fontId="30" fillId="0" borderId="0" xfId="0" applyFont="1"/>
    <xf numFmtId="0" fontId="31" fillId="0" borderId="0" xfId="0" applyFont="1"/>
    <xf numFmtId="0" fontId="2" fillId="2" borderId="2" xfId="0" applyFont="1" applyFill="1" applyBorder="1" applyAlignment="1">
      <alignment vertical="center"/>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6" xfId="0" applyFont="1" applyFill="1" applyBorder="1" applyAlignment="1">
      <alignment horizontal="center" vertical="center"/>
    </xf>
    <xf numFmtId="0" fontId="2" fillId="8" borderId="34" xfId="0" applyFont="1" applyFill="1" applyBorder="1" applyAlignment="1">
      <alignment horizontal="center" vertical="center"/>
    </xf>
    <xf numFmtId="49" fontId="2" fillId="5" borderId="2" xfId="0" applyNumberFormat="1" applyFont="1" applyFill="1" applyBorder="1" applyAlignment="1">
      <alignment horizontal="left" vertical="center"/>
    </xf>
    <xf numFmtId="49" fontId="2" fillId="5" borderId="31" xfId="0" applyNumberFormat="1" applyFont="1" applyFill="1" applyBorder="1" applyAlignment="1">
      <alignment horizontal="left" vertical="center" wrapText="1"/>
    </xf>
    <xf numFmtId="165" fontId="14" fillId="9" borderId="18" xfId="0" applyNumberFormat="1" applyFont="1" applyFill="1" applyBorder="1" applyAlignment="1">
      <alignment horizontal="right" vertical="center" wrapText="1"/>
    </xf>
    <xf numFmtId="165" fontId="14" fillId="9" borderId="19" xfId="0" applyNumberFormat="1" applyFont="1" applyFill="1" applyBorder="1" applyAlignment="1">
      <alignment horizontal="right" vertical="center" wrapText="1"/>
    </xf>
    <xf numFmtId="165" fontId="14" fillId="9" borderId="20" xfId="0" applyNumberFormat="1" applyFont="1" applyFill="1" applyBorder="1" applyAlignment="1">
      <alignment horizontal="right" vertical="center" wrapText="1"/>
    </xf>
    <xf numFmtId="165" fontId="14" fillId="9" borderId="26" xfId="0" applyNumberFormat="1" applyFont="1" applyFill="1" applyBorder="1" applyAlignment="1">
      <alignment horizontal="right" vertical="center" wrapText="1"/>
    </xf>
    <xf numFmtId="164" fontId="14" fillId="9" borderId="18" xfId="0" applyNumberFormat="1" applyFont="1" applyFill="1" applyBorder="1" applyAlignment="1">
      <alignment horizontal="right" vertical="center" wrapText="1"/>
    </xf>
    <xf numFmtId="164" fontId="14" fillId="9" borderId="19" xfId="0" applyNumberFormat="1" applyFont="1" applyFill="1" applyBorder="1" applyAlignment="1">
      <alignment horizontal="right" vertical="center" wrapText="1"/>
    </xf>
    <xf numFmtId="164" fontId="14" fillId="9" borderId="20" xfId="0" applyNumberFormat="1" applyFont="1" applyFill="1" applyBorder="1" applyAlignment="1">
      <alignment horizontal="right" vertical="center" wrapText="1"/>
    </xf>
    <xf numFmtId="164" fontId="14" fillId="9" borderId="26" xfId="0" applyNumberFormat="1" applyFont="1" applyFill="1" applyBorder="1" applyAlignment="1">
      <alignment horizontal="right" vertical="center" wrapText="1"/>
    </xf>
    <xf numFmtId="164" fontId="14" fillId="9" borderId="34" xfId="0" applyNumberFormat="1" applyFont="1" applyFill="1" applyBorder="1" applyAlignment="1">
      <alignment horizontal="right" vertical="center" wrapText="1"/>
    </xf>
    <xf numFmtId="0" fontId="32" fillId="0" borderId="0" xfId="0" applyFont="1" applyAlignment="1">
      <alignment wrapText="1"/>
    </xf>
    <xf numFmtId="0" fontId="29" fillId="0" borderId="0" xfId="0" applyFont="1"/>
    <xf numFmtId="0" fontId="14" fillId="0" borderId="0" xfId="0" applyFont="1" applyAlignment="1">
      <alignment vertical="top" wrapText="1"/>
    </xf>
    <xf numFmtId="49" fontId="14" fillId="4" borderId="0" xfId="0" applyNumberFormat="1" applyFont="1" applyFill="1" applyAlignment="1">
      <alignment horizontal="left" vertical="top"/>
    </xf>
    <xf numFmtId="0" fontId="14" fillId="0" borderId="34" xfId="0" applyFont="1" applyBorder="1" applyAlignment="1" applyProtection="1">
      <alignment horizontal="left" vertical="top" wrapText="1"/>
      <protection locked="0"/>
    </xf>
    <xf numFmtId="49" fontId="14" fillId="0" borderId="31" xfId="0" applyNumberFormat="1" applyFont="1" applyBorder="1" applyAlignment="1" applyProtection="1">
      <alignment horizontal="left" vertical="top" wrapText="1"/>
      <protection locked="0"/>
    </xf>
    <xf numFmtId="165" fontId="14" fillId="6" borderId="20" xfId="0" applyNumberFormat="1" applyFont="1" applyFill="1" applyBorder="1" applyAlignment="1" applyProtection="1">
      <alignment horizontal="right" vertical="center" wrapText="1"/>
      <protection locked="0"/>
    </xf>
    <xf numFmtId="49" fontId="14" fillId="0" borderId="1" xfId="0" applyNumberFormat="1" applyFont="1" applyBorder="1" applyAlignment="1" applyProtection="1">
      <alignment horizontal="left" vertical="top" wrapText="1"/>
      <protection locked="0"/>
    </xf>
    <xf numFmtId="0" fontId="33" fillId="0" borderId="0" xfId="0" applyFont="1"/>
    <xf numFmtId="0" fontId="34" fillId="0" borderId="0" xfId="0" applyFont="1"/>
    <xf numFmtId="0" fontId="29" fillId="0" borderId="0" xfId="0" applyFont="1" applyAlignment="1">
      <alignment horizontal="center" vertical="center"/>
    </xf>
    <xf numFmtId="49" fontId="2" fillId="5" borderId="31" xfId="0" applyNumberFormat="1" applyFont="1" applyFill="1" applyBorder="1" applyAlignment="1">
      <alignment vertical="center"/>
    </xf>
    <xf numFmtId="49" fontId="2" fillId="5" borderId="31" xfId="0" applyNumberFormat="1" applyFont="1" applyFill="1" applyBorder="1" applyAlignment="1">
      <alignment horizontal="left" vertical="top"/>
    </xf>
    <xf numFmtId="49" fontId="2"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2" fillId="8" borderId="1" xfId="0" applyNumberFormat="1" applyFont="1" applyFill="1" applyBorder="1" applyAlignment="1">
      <alignment horizontal="center" vertical="center"/>
    </xf>
    <xf numFmtId="0" fontId="14" fillId="4" borderId="0" xfId="0" applyFont="1" applyFill="1" applyAlignment="1">
      <alignment vertical="center"/>
    </xf>
    <xf numFmtId="0" fontId="14" fillId="0" borderId="0" xfId="0" applyFont="1" applyAlignment="1">
      <alignment vertical="center" wrapText="1"/>
    </xf>
    <xf numFmtId="49" fontId="14" fillId="0" borderId="1" xfId="0" applyNumberFormat="1" applyFont="1" applyBorder="1" applyAlignment="1">
      <alignment horizontal="left" vertical="center" wrapText="1" indent="2"/>
    </xf>
    <xf numFmtId="0" fontId="14" fillId="0" borderId="39" xfId="0" applyFont="1" applyBorder="1" applyAlignment="1" applyProtection="1">
      <alignment horizontal="left" vertical="top" wrapText="1"/>
      <protection locked="0"/>
    </xf>
    <xf numFmtId="0" fontId="14" fillId="0" borderId="1" xfId="0" applyFont="1" applyBorder="1" applyProtection="1">
      <protection locked="0"/>
    </xf>
    <xf numFmtId="0" fontId="14" fillId="0" borderId="1" xfId="0" applyFont="1" applyBorder="1" applyAlignment="1" applyProtection="1">
      <alignment horizontal="left" vertical="top" wrapText="1"/>
      <protection locked="0"/>
    </xf>
    <xf numFmtId="0" fontId="35" fillId="0" borderId="0" xfId="0" applyFont="1" applyAlignment="1">
      <alignment horizontal="center" vertical="center"/>
    </xf>
    <xf numFmtId="0" fontId="14" fillId="0" borderId="0" xfId="0" applyFont="1" applyAlignment="1">
      <alignment wrapText="1"/>
    </xf>
    <xf numFmtId="0" fontId="26" fillId="0" borderId="0" xfId="0" applyFont="1"/>
    <xf numFmtId="164" fontId="14" fillId="6" borderId="20" xfId="0" applyNumberFormat="1" applyFont="1" applyFill="1" applyBorder="1" applyAlignment="1" applyProtection="1">
      <alignment horizontal="right" vertical="center" wrapText="1"/>
      <protection locked="0"/>
    </xf>
    <xf numFmtId="164" fontId="14" fillId="6" borderId="26" xfId="0" applyNumberFormat="1" applyFont="1" applyFill="1" applyBorder="1" applyAlignment="1" applyProtection="1">
      <alignment horizontal="right" vertical="center" wrapText="1"/>
      <protection locked="0"/>
    </xf>
    <xf numFmtId="0" fontId="36" fillId="0" borderId="0" xfId="0" applyFont="1"/>
    <xf numFmtId="49" fontId="2" fillId="5" borderId="2" xfId="0" applyNumberFormat="1" applyFont="1" applyFill="1" applyBorder="1" applyAlignment="1">
      <alignment vertical="top"/>
    </xf>
    <xf numFmtId="49" fontId="2" fillId="5" borderId="31" xfId="0" applyNumberFormat="1" applyFont="1" applyFill="1" applyBorder="1" applyAlignment="1">
      <alignment vertical="top"/>
    </xf>
    <xf numFmtId="0" fontId="2" fillId="2" borderId="3" xfId="0" applyFont="1" applyFill="1" applyBorder="1" applyAlignment="1">
      <alignment vertical="center"/>
    </xf>
    <xf numFmtId="49" fontId="2" fillId="5" borderId="31" xfId="0" applyNumberFormat="1" applyFont="1" applyFill="1" applyBorder="1" applyAlignment="1">
      <alignment vertical="center" wrapText="1"/>
    </xf>
    <xf numFmtId="49" fontId="14" fillId="0" borderId="34" xfId="0" applyNumberFormat="1" applyFont="1" applyBorder="1" applyAlignment="1" applyProtection="1">
      <alignment horizontal="left" vertical="top" wrapText="1"/>
      <protection locked="0"/>
    </xf>
    <xf numFmtId="0" fontId="2" fillId="2" borderId="31" xfId="0" applyFont="1" applyFill="1" applyBorder="1" applyAlignment="1">
      <alignment horizontal="center" vertical="center"/>
    </xf>
    <xf numFmtId="0" fontId="2" fillId="5" borderId="2" xfId="0" applyFont="1" applyFill="1" applyBorder="1" applyAlignment="1">
      <alignment vertical="center"/>
    </xf>
    <xf numFmtId="0" fontId="2" fillId="5" borderId="3" xfId="0" applyFont="1" applyFill="1" applyBorder="1" applyAlignment="1">
      <alignment vertical="center"/>
    </xf>
    <xf numFmtId="49" fontId="2" fillId="2" borderId="2" xfId="0" applyNumberFormat="1"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32" fillId="0" borderId="0" xfId="0" applyFont="1"/>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28" xfId="0" applyFont="1" applyFill="1" applyBorder="1" applyAlignment="1">
      <alignment horizontal="center" vertical="center"/>
    </xf>
    <xf numFmtId="0" fontId="2" fillId="5" borderId="31" xfId="0" applyFont="1" applyFill="1" applyBorder="1" applyAlignment="1">
      <alignment vertical="center"/>
    </xf>
    <xf numFmtId="0" fontId="2" fillId="5" borderId="24" xfId="0" applyFont="1" applyFill="1" applyBorder="1" applyAlignment="1">
      <alignment horizontal="center" vertical="center"/>
    </xf>
    <xf numFmtId="49" fontId="14" fillId="0" borderId="0" xfId="0" applyNumberFormat="1" applyFont="1" applyAlignment="1" applyProtection="1">
      <alignment vertical="top" wrapText="1"/>
      <protection locked="0"/>
    </xf>
    <xf numFmtId="49" fontId="14" fillId="0" borderId="43" xfId="0" applyNumberFormat="1" applyFont="1" applyBorder="1" applyAlignment="1" applyProtection="1">
      <alignment vertical="top" wrapText="1"/>
      <protection locked="0"/>
    </xf>
    <xf numFmtId="49" fontId="2" fillId="0" borderId="43"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4" fillId="0" borderId="43" xfId="0" applyFont="1" applyBorder="1" applyAlignment="1">
      <alignment horizontal="center"/>
    </xf>
    <xf numFmtId="0" fontId="14" fillId="0" borderId="0" xfId="0" applyFont="1" applyAlignment="1">
      <alignment horizontal="center"/>
    </xf>
    <xf numFmtId="49" fontId="37" fillId="0" borderId="1" xfId="0" applyNumberFormat="1" applyFont="1" applyBorder="1" applyAlignment="1">
      <alignment horizontal="left" vertical="center" wrapText="1" indent="2"/>
    </xf>
    <xf numFmtId="49" fontId="2" fillId="2" borderId="31" xfId="0" applyNumberFormat="1" applyFont="1" applyFill="1" applyBorder="1" applyAlignment="1">
      <alignment horizontal="center" vertical="center" wrapText="1"/>
    </xf>
    <xf numFmtId="0" fontId="9" fillId="0" borderId="0" xfId="0" applyFont="1"/>
    <xf numFmtId="0" fontId="14" fillId="0" borderId="0" xfId="0" applyFont="1" applyAlignment="1">
      <alignment horizontal="left"/>
    </xf>
    <xf numFmtId="49" fontId="29" fillId="0" borderId="0" xfId="0" applyNumberFormat="1" applyFont="1" applyAlignment="1">
      <alignment horizontal="center" vertical="center"/>
    </xf>
    <xf numFmtId="0" fontId="9" fillId="5" borderId="1" xfId="0" applyFont="1" applyFill="1" applyBorder="1" applyAlignment="1">
      <alignment horizontal="center" vertical="center"/>
    </xf>
    <xf numFmtId="0" fontId="9" fillId="5" borderId="31" xfId="0" applyFont="1" applyFill="1" applyBorder="1" applyAlignment="1">
      <alignment horizontal="center" vertical="center"/>
    </xf>
    <xf numFmtId="49" fontId="9" fillId="5" borderId="3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xf>
    <xf numFmtId="1" fontId="14" fillId="6"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center" vertical="center"/>
    </xf>
    <xf numFmtId="1" fontId="14" fillId="6" borderId="2" xfId="0" applyNumberFormat="1" applyFont="1" applyFill="1" applyBorder="1" applyAlignment="1" applyProtection="1">
      <alignment horizontal="center" vertical="center" wrapText="1"/>
      <protection locked="0"/>
    </xf>
    <xf numFmtId="0" fontId="2" fillId="2" borderId="30" xfId="0" applyFont="1" applyFill="1" applyBorder="1"/>
    <xf numFmtId="2" fontId="12" fillId="0" borderId="19" xfId="0" applyNumberFormat="1" applyFont="1" applyBorder="1" applyAlignment="1" applyProtection="1">
      <alignment horizontal="center" vertical="center" wrapText="1"/>
      <protection locked="0"/>
    </xf>
    <xf numFmtId="2" fontId="12" fillId="0" borderId="15" xfId="0" applyNumberFormat="1" applyFont="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2" fillId="2" borderId="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5"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9" fillId="5" borderId="24" xfId="0" applyFont="1" applyFill="1" applyBorder="1" applyAlignment="1">
      <alignment horizontal="center" vertical="center"/>
    </xf>
    <xf numFmtId="1" fontId="2" fillId="0" borderId="40" xfId="0" applyNumberFormat="1" applyFont="1" applyBorder="1" applyAlignment="1">
      <alignment horizontal="center" vertical="center" wrapText="1"/>
    </xf>
    <xf numFmtId="1" fontId="2" fillId="5" borderId="45" xfId="0" applyNumberFormat="1" applyFont="1" applyFill="1" applyBorder="1" applyAlignment="1">
      <alignment horizontal="center" vertical="center" wrapText="1"/>
    </xf>
    <xf numFmtId="1" fontId="14" fillId="9" borderId="32" xfId="0" applyNumberFormat="1" applyFont="1" applyFill="1" applyBorder="1" applyAlignment="1">
      <alignment horizontal="center" vertical="center" wrapText="1"/>
    </xf>
    <xf numFmtId="1" fontId="14" fillId="9" borderId="1" xfId="0" applyNumberFormat="1" applyFont="1" applyFill="1" applyBorder="1" applyAlignment="1">
      <alignment horizontal="center" vertical="center" wrapText="1"/>
    </xf>
    <xf numFmtId="1" fontId="14" fillId="9" borderId="29" xfId="0" applyNumberFormat="1" applyFont="1" applyFill="1" applyBorder="1" applyAlignment="1">
      <alignment horizontal="center" vertical="center" wrapText="1"/>
    </xf>
    <xf numFmtId="49" fontId="14" fillId="0" borderId="0" xfId="0" applyNumberFormat="1" applyFont="1" applyAlignment="1">
      <alignment horizontal="left" vertical="top"/>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49" fontId="2" fillId="0" borderId="0" xfId="0" applyNumberFormat="1" applyFont="1" applyAlignment="1">
      <alignment horizontal="left"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49" fontId="12" fillId="8" borderId="1" xfId="0" applyNumberFormat="1" applyFont="1" applyFill="1" applyBorder="1" applyAlignment="1" applyProtection="1">
      <alignment horizontal="left" vertical="center" wrapText="1"/>
      <protection locked="0"/>
    </xf>
    <xf numFmtId="49" fontId="12" fillId="0" borderId="32" xfId="0" applyNumberFormat="1" applyFont="1" applyBorder="1" applyAlignment="1" applyProtection="1">
      <alignment horizontal="center" vertical="center"/>
      <protection locked="0"/>
    </xf>
    <xf numFmtId="49" fontId="12" fillId="0" borderId="32"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left" vertical="center" wrapText="1"/>
      <protection locked="0"/>
    </xf>
    <xf numFmtId="49" fontId="2" fillId="8"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49" fontId="2" fillId="0" borderId="1" xfId="0" applyNumberFormat="1" applyFont="1" applyBorder="1" applyAlignment="1" applyProtection="1">
      <alignment horizontal="center" vertical="center"/>
      <protection locked="0"/>
    </xf>
    <xf numFmtId="1" fontId="2"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49" fontId="12" fillId="8" borderId="31" xfId="0" applyNumberFormat="1" applyFont="1" applyFill="1" applyBorder="1" applyAlignment="1">
      <alignment horizontal="left" vertical="center" wrapText="1"/>
    </xf>
    <xf numFmtId="1" fontId="2" fillId="0" borderId="1" xfId="0" applyNumberFormat="1" applyFont="1" applyBorder="1" applyAlignment="1">
      <alignment horizontal="left" vertical="center"/>
    </xf>
    <xf numFmtId="1" fontId="12" fillId="0" borderId="1" xfId="0" applyNumberFormat="1" applyFont="1" applyBorder="1" applyAlignment="1">
      <alignment horizontal="center" vertical="center"/>
    </xf>
    <xf numFmtId="49" fontId="12" fillId="8" borderId="3" xfId="0" applyNumberFormat="1" applyFont="1" applyFill="1" applyBorder="1" applyAlignment="1">
      <alignment horizontal="left" vertical="center" wrapText="1"/>
    </xf>
    <xf numFmtId="49" fontId="12" fillId="8" borderId="15" xfId="0" applyNumberFormat="1" applyFont="1" applyFill="1" applyBorder="1" applyAlignment="1">
      <alignment horizontal="left" vertical="center" wrapText="1"/>
    </xf>
    <xf numFmtId="49" fontId="12" fillId="8" borderId="17" xfId="0" applyNumberFormat="1" applyFont="1" applyFill="1" applyBorder="1" applyAlignment="1">
      <alignment horizontal="left" vertical="center" wrapText="1"/>
    </xf>
    <xf numFmtId="49" fontId="12" fillId="8" borderId="2" xfId="0" applyNumberFormat="1" applyFont="1" applyFill="1" applyBorder="1" applyAlignment="1">
      <alignment horizontal="left" vertical="center" wrapText="1"/>
    </xf>
    <xf numFmtId="49" fontId="2" fillId="0" borderId="1" xfId="0" applyNumberFormat="1" applyFont="1" applyBorder="1" applyAlignment="1" applyProtection="1">
      <alignment horizontal="center" vertical="top"/>
      <protection locked="0"/>
    </xf>
    <xf numFmtId="49" fontId="12" fillId="0" borderId="1" xfId="0" applyNumberFormat="1" applyFont="1" applyBorder="1" applyAlignment="1" applyProtection="1">
      <alignment horizontal="left" vertical="top"/>
      <protection locked="0"/>
    </xf>
    <xf numFmtId="49" fontId="12" fillId="0" borderId="1" xfId="0" applyNumberFormat="1" applyFont="1" applyBorder="1" applyAlignment="1" applyProtection="1">
      <alignment horizontal="left" vertical="center"/>
      <protection locked="0"/>
    </xf>
    <xf numFmtId="166" fontId="12" fillId="0" borderId="1" xfId="0" applyNumberFormat="1" applyFont="1" applyBorder="1" applyAlignment="1">
      <alignment horizontal="center" vertical="center" wrapText="1"/>
    </xf>
    <xf numFmtId="49" fontId="12" fillId="0" borderId="1" xfId="0" applyNumberFormat="1" applyFont="1" applyBorder="1" applyAlignment="1" applyProtection="1">
      <alignment vertical="top" wrapText="1"/>
      <protection locked="0"/>
    </xf>
    <xf numFmtId="49" fontId="26" fillId="0" borderId="0" xfId="0" applyNumberFormat="1" applyFont="1" applyAlignment="1">
      <alignment horizontal="left" vertical="top" wrapText="1"/>
    </xf>
    <xf numFmtId="49" fontId="2" fillId="5" borderId="1" xfId="0" applyNumberFormat="1" applyFont="1" applyFill="1" applyBorder="1" applyAlignment="1" applyProtection="1">
      <alignment horizontal="center" vertical="center"/>
      <protection locked="0"/>
    </xf>
    <xf numFmtId="49" fontId="2" fillId="8" borderId="1" xfId="0" applyNumberFormat="1" applyFont="1" applyFill="1" applyBorder="1" applyAlignment="1" applyProtection="1">
      <alignment horizontal="center" vertical="center"/>
      <protection locked="0"/>
    </xf>
    <xf numFmtId="1" fontId="41" fillId="0" borderId="0" xfId="0" applyNumberFormat="1" applyFont="1" applyAlignment="1">
      <alignment horizontal="left" vertical="center"/>
    </xf>
    <xf numFmtId="49" fontId="12" fillId="0" borderId="0" xfId="0" applyNumberFormat="1" applyFont="1" applyAlignment="1">
      <alignment horizontal="center" vertical="center"/>
    </xf>
    <xf numFmtId="49" fontId="2" fillId="0" borderId="0" xfId="0" applyNumberFormat="1" applyFont="1" applyAlignment="1">
      <alignment horizontal="left" vertical="top" wrapText="1"/>
    </xf>
    <xf numFmtId="0" fontId="15" fillId="4" borderId="0" xfId="0" applyFont="1" applyFill="1" applyAlignment="1">
      <alignment vertical="center"/>
    </xf>
    <xf numFmtId="49" fontId="14" fillId="4" borderId="0" xfId="0" applyNumberFormat="1" applyFont="1" applyFill="1" applyAlignment="1">
      <alignment vertical="center"/>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1" fontId="2" fillId="5" borderId="1" xfId="0" applyNumberFormat="1" applyFont="1" applyFill="1" applyBorder="1" applyAlignment="1">
      <alignment horizontal="center" vertical="center"/>
    </xf>
    <xf numFmtId="49" fontId="2" fillId="5" borderId="1" xfId="0" applyNumberFormat="1" applyFont="1" applyFill="1" applyBorder="1" applyAlignment="1">
      <alignment horizontal="center" vertical="top"/>
    </xf>
    <xf numFmtId="49" fontId="2" fillId="5" borderId="1" xfId="0" applyNumberFormat="1" applyFont="1" applyFill="1" applyBorder="1" applyAlignment="1">
      <alignment horizontal="center" vertical="center" wrapText="1"/>
    </xf>
    <xf numFmtId="49" fontId="2" fillId="0" borderId="0" xfId="0" applyNumberFormat="1" applyFont="1" applyAlignment="1">
      <alignment horizontal="center" vertical="top"/>
    </xf>
    <xf numFmtId="49" fontId="32" fillId="0" borderId="0" xfId="0" applyNumberFormat="1" applyFont="1"/>
    <xf numFmtId="49" fontId="42" fillId="0" borderId="0" xfId="0" applyNumberFormat="1" applyFont="1" applyAlignment="1">
      <alignment horizontal="left" vertical="top"/>
    </xf>
    <xf numFmtId="49" fontId="41" fillId="0" borderId="0" xfId="0" applyNumberFormat="1" applyFont="1" applyAlignment="1">
      <alignment horizontal="left" vertical="top"/>
    </xf>
    <xf numFmtId="49" fontId="2" fillId="0" borderId="0" xfId="0" applyNumberFormat="1" applyFont="1" applyAlignment="1">
      <alignment horizontal="left" vertical="top"/>
    </xf>
    <xf numFmtId="0" fontId="12" fillId="0" borderId="1" xfId="0" applyFont="1" applyBorder="1" applyAlignment="1">
      <alignment horizontal="center" vertical="center" wrapText="1"/>
    </xf>
    <xf numFmtId="49" fontId="43" fillId="0" borderId="30" xfId="0" applyNumberFormat="1" applyFont="1" applyBorder="1" applyAlignment="1">
      <alignment vertical="center"/>
    </xf>
    <xf numFmtId="49" fontId="31" fillId="0" borderId="15" xfId="0" applyNumberFormat="1" applyFont="1" applyBorder="1" applyAlignment="1">
      <alignment vertical="center"/>
    </xf>
    <xf numFmtId="49" fontId="31" fillId="0" borderId="15" xfId="0" applyNumberFormat="1" applyFont="1" applyBorder="1" applyAlignment="1">
      <alignment vertical="top"/>
    </xf>
    <xf numFmtId="49" fontId="31" fillId="0" borderId="17" xfId="0" applyNumberFormat="1" applyFont="1" applyBorder="1" applyAlignment="1">
      <alignment vertical="center"/>
    </xf>
    <xf numFmtId="49" fontId="39" fillId="0" borderId="0" xfId="0" applyNumberFormat="1" applyFont="1" applyAlignment="1">
      <alignment horizontal="left" vertical="center" wrapText="1"/>
    </xf>
    <xf numFmtId="49" fontId="39" fillId="0" borderId="0" xfId="0" applyNumberFormat="1" applyFont="1" applyAlignment="1">
      <alignment horizontal="left" vertical="top" wrapText="1"/>
    </xf>
    <xf numFmtId="0" fontId="12" fillId="0" borderId="1" xfId="0" applyFont="1" applyBorder="1" applyAlignment="1">
      <alignment horizontal="center" vertical="center"/>
    </xf>
    <xf numFmtId="1" fontId="40" fillId="0" borderId="0" xfId="0" applyNumberFormat="1" applyFont="1" applyAlignment="1">
      <alignment horizontal="left" vertical="center"/>
    </xf>
    <xf numFmtId="49" fontId="44" fillId="0" borderId="0" xfId="0" applyNumberFormat="1" applyFont="1" applyAlignment="1">
      <alignment horizontal="left" vertical="center"/>
    </xf>
    <xf numFmtId="49" fontId="45" fillId="0" borderId="15" xfId="0" applyNumberFormat="1" applyFont="1" applyBorder="1" applyAlignment="1">
      <alignment vertical="center"/>
    </xf>
    <xf numFmtId="49" fontId="45" fillId="0" borderId="15" xfId="0" applyNumberFormat="1" applyFont="1" applyBorder="1" applyAlignment="1">
      <alignment vertical="top"/>
    </xf>
    <xf numFmtId="49" fontId="45" fillId="0" borderId="17" xfId="0" applyNumberFormat="1" applyFont="1" applyBorder="1" applyAlignment="1">
      <alignment vertical="center"/>
    </xf>
    <xf numFmtId="49" fontId="12" fillId="8" borderId="1" xfId="0" applyNumberFormat="1" applyFont="1" applyFill="1" applyBorder="1" applyAlignment="1" applyProtection="1">
      <alignment horizontal="center" vertical="center"/>
      <protection locked="0"/>
    </xf>
    <xf numFmtId="164" fontId="14" fillId="0" borderId="18" xfId="0" applyNumberFormat="1" applyFont="1" applyBorder="1" applyAlignment="1">
      <alignment horizontal="right" vertical="center" wrapText="1"/>
    </xf>
    <xf numFmtId="164" fontId="14" fillId="0" borderId="21" xfId="0" applyNumberFormat="1" applyFont="1" applyBorder="1" applyAlignment="1">
      <alignment horizontal="right" vertical="center" wrapText="1"/>
    </xf>
    <xf numFmtId="49" fontId="2" fillId="0" borderId="31" xfId="0" applyNumberFormat="1" applyFont="1" applyBorder="1" applyAlignment="1">
      <alignment vertical="center"/>
    </xf>
    <xf numFmtId="165" fontId="14" fillId="0" borderId="2"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164" fontId="14" fillId="0" borderId="23" xfId="0" applyNumberFormat="1" applyFont="1" applyBorder="1" applyAlignment="1">
      <alignment horizontal="right" vertical="center" wrapText="1"/>
    </xf>
    <xf numFmtId="49" fontId="2" fillId="0" borderId="20" xfId="0" applyNumberFormat="1" applyFont="1" applyBorder="1" applyAlignment="1">
      <alignment vertical="center"/>
    </xf>
    <xf numFmtId="165" fontId="14" fillId="0" borderId="20"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2" xfId="0" applyNumberFormat="1" applyFont="1" applyBorder="1" applyAlignment="1">
      <alignment horizontal="right" vertical="center" wrapText="1"/>
    </xf>
    <xf numFmtId="165" fontId="14" fillId="0" borderId="26" xfId="0" applyNumberFormat="1" applyFont="1" applyBorder="1" applyAlignment="1">
      <alignment horizontal="right" vertical="center" wrapText="1"/>
    </xf>
    <xf numFmtId="164" fontId="14" fillId="7" borderId="24" xfId="0" applyNumberFormat="1" applyFont="1" applyFill="1" applyBorder="1" applyAlignment="1">
      <alignment horizontal="center" vertical="center" wrapText="1"/>
    </xf>
    <xf numFmtId="164" fontId="14" fillId="7" borderId="25" xfId="0" applyNumberFormat="1" applyFont="1" applyFill="1" applyBorder="1" applyAlignment="1">
      <alignment horizontal="center" vertical="center" wrapText="1"/>
    </xf>
    <xf numFmtId="49" fontId="2" fillId="7" borderId="24" xfId="0" applyNumberFormat="1" applyFont="1" applyFill="1" applyBorder="1" applyAlignment="1">
      <alignment horizontal="center" vertical="center"/>
    </xf>
    <xf numFmtId="0" fontId="2" fillId="5" borderId="28" xfId="0" applyFont="1" applyFill="1" applyBorder="1" applyAlignment="1">
      <alignment horizontal="center" vertical="center"/>
    </xf>
    <xf numFmtId="165" fontId="2" fillId="7" borderId="24" xfId="0" applyNumberFormat="1" applyFont="1" applyFill="1" applyBorder="1" applyAlignment="1">
      <alignment horizontal="center" vertical="center" wrapText="1"/>
    </xf>
    <xf numFmtId="165" fontId="2" fillId="7" borderId="25" xfId="0" applyNumberFormat="1" applyFont="1" applyFill="1" applyBorder="1" applyAlignment="1">
      <alignment horizontal="center" vertical="center" wrapText="1"/>
    </xf>
    <xf numFmtId="49" fontId="2" fillId="0" borderId="35" xfId="0" applyNumberFormat="1" applyFont="1" applyBorder="1" applyAlignment="1" applyProtection="1">
      <alignment vertical="center"/>
      <protection locked="0"/>
    </xf>
    <xf numFmtId="49" fontId="2" fillId="0" borderId="1" xfId="0" applyNumberFormat="1" applyFont="1" applyBorder="1" applyAlignment="1" applyProtection="1">
      <alignment vertical="center"/>
      <protection locked="0"/>
    </xf>
    <xf numFmtId="49" fontId="2" fillId="5" borderId="31" xfId="0" applyNumberFormat="1" applyFont="1" applyFill="1" applyBorder="1" applyAlignment="1" applyProtection="1">
      <alignment vertical="center"/>
      <protection locked="0"/>
    </xf>
    <xf numFmtId="49" fontId="2" fillId="6" borderId="20" xfId="0" applyNumberFormat="1" applyFont="1" applyFill="1" applyBorder="1" applyAlignment="1" applyProtection="1">
      <alignment vertical="center"/>
      <protection locked="0"/>
    </xf>
    <xf numFmtId="165" fontId="14" fillId="6" borderId="2" xfId="0" applyNumberFormat="1" applyFont="1" applyFill="1" applyBorder="1" applyAlignment="1" applyProtection="1">
      <alignment horizontal="right" vertical="center" wrapText="1"/>
      <protection locked="0"/>
    </xf>
    <xf numFmtId="49" fontId="2" fillId="6" borderId="31" xfId="0" applyNumberFormat="1" applyFont="1" applyFill="1" applyBorder="1" applyAlignment="1" applyProtection="1">
      <alignment vertical="center"/>
      <protection locked="0"/>
    </xf>
    <xf numFmtId="165" fontId="14" fillId="6" borderId="19" xfId="0" applyNumberFormat="1" applyFont="1" applyFill="1" applyBorder="1" applyAlignment="1" applyProtection="1">
      <alignment horizontal="right" vertical="center" wrapText="1"/>
      <protection locked="0"/>
    </xf>
    <xf numFmtId="165" fontId="14" fillId="9" borderId="19" xfId="0" applyNumberFormat="1" applyFont="1" applyFill="1" applyBorder="1" applyAlignment="1" applyProtection="1">
      <alignment horizontal="right" vertical="center" wrapText="1"/>
      <protection locked="0"/>
    </xf>
    <xf numFmtId="165" fontId="14" fillId="9" borderId="34" xfId="0" applyNumberFormat="1" applyFont="1" applyFill="1" applyBorder="1" applyAlignment="1" applyProtection="1">
      <alignment horizontal="right" vertical="center" wrapText="1"/>
      <protection locked="0"/>
    </xf>
    <xf numFmtId="164" fontId="14" fillId="6" borderId="20" xfId="0" applyNumberFormat="1" applyFont="1" applyFill="1" applyBorder="1" applyAlignment="1" applyProtection="1">
      <alignment horizontal="right" vertical="center"/>
      <protection locked="0"/>
    </xf>
    <xf numFmtId="164" fontId="14" fillId="6" borderId="23" xfId="0" applyNumberFormat="1" applyFont="1" applyFill="1" applyBorder="1" applyAlignment="1" applyProtection="1">
      <alignment horizontal="right" vertical="center"/>
      <protection locked="0"/>
    </xf>
    <xf numFmtId="49" fontId="2" fillId="5" borderId="3" xfId="0" applyNumberFormat="1" applyFont="1" applyFill="1" applyBorder="1" applyAlignment="1" applyProtection="1">
      <alignment vertical="center"/>
      <protection locked="0"/>
    </xf>
    <xf numFmtId="49" fontId="2" fillId="5" borderId="31" xfId="0" applyNumberFormat="1" applyFont="1" applyFill="1" applyBorder="1" applyAlignment="1" applyProtection="1">
      <alignment vertical="top"/>
      <protection locked="0"/>
    </xf>
    <xf numFmtId="49" fontId="29" fillId="5" borderId="3" xfId="0" applyNumberFormat="1" applyFont="1" applyFill="1" applyBorder="1" applyAlignment="1" applyProtection="1">
      <alignment horizontal="left" vertical="center"/>
      <protection locked="0"/>
    </xf>
    <xf numFmtId="49" fontId="29" fillId="5" borderId="34" xfId="0" applyNumberFormat="1" applyFont="1" applyFill="1" applyBorder="1" applyAlignment="1" applyProtection="1">
      <alignment horizontal="left" vertical="center" wrapText="1"/>
      <protection locked="0"/>
    </xf>
    <xf numFmtId="165" fontId="14" fillId="6" borderId="18" xfId="0" applyNumberFormat="1" applyFont="1" applyFill="1" applyBorder="1" applyAlignment="1" applyProtection="1">
      <alignment horizontal="right" vertical="center" wrapText="1"/>
      <protection locked="0"/>
    </xf>
    <xf numFmtId="165" fontId="14" fillId="0" borderId="18" xfId="0" applyNumberFormat="1" applyFont="1" applyBorder="1" applyAlignment="1">
      <alignment horizontal="right" vertical="center" wrapText="1"/>
    </xf>
    <xf numFmtId="164" fontId="14" fillId="0" borderId="20" xfId="0" applyNumberFormat="1" applyFont="1" applyBorder="1" applyAlignment="1">
      <alignment horizontal="right" vertical="center"/>
    </xf>
    <xf numFmtId="164" fontId="14" fillId="0" borderId="23" xfId="0" applyNumberFormat="1" applyFont="1" applyBorder="1" applyAlignment="1">
      <alignment horizontal="right" vertical="center"/>
    </xf>
    <xf numFmtId="164" fontId="14" fillId="9" borderId="24" xfId="0" applyNumberFormat="1" applyFont="1" applyFill="1" applyBorder="1" applyAlignment="1">
      <alignment horizontal="center" vertical="center" wrapText="1"/>
    </xf>
    <xf numFmtId="0" fontId="2" fillId="5" borderId="28" xfId="0" applyFont="1" applyFill="1" applyBorder="1" applyAlignment="1">
      <alignment horizontal="center"/>
    </xf>
    <xf numFmtId="165" fontId="2" fillId="7" borderId="40" xfId="0" applyNumberFormat="1" applyFont="1" applyFill="1" applyBorder="1" applyAlignment="1">
      <alignment horizontal="center" vertical="center" wrapText="1"/>
    </xf>
    <xf numFmtId="164" fontId="37" fillId="6" borderId="20" xfId="0" applyNumberFormat="1" applyFont="1" applyFill="1" applyBorder="1" applyAlignment="1" applyProtection="1">
      <alignment horizontal="right" vertical="center"/>
      <protection locked="0"/>
    </xf>
    <xf numFmtId="164" fontId="37" fillId="6" borderId="19" xfId="0" applyNumberFormat="1" applyFont="1" applyFill="1" applyBorder="1" applyAlignment="1" applyProtection="1">
      <alignment horizontal="right" vertical="center"/>
      <protection locked="0"/>
    </xf>
    <xf numFmtId="49" fontId="14" fillId="0" borderId="3" xfId="0" applyNumberFormat="1" applyFont="1" applyBorder="1" applyAlignment="1" applyProtection="1">
      <alignment vertical="center" wrapText="1"/>
      <protection locked="0"/>
    </xf>
    <xf numFmtId="49" fontId="2" fillId="5" borderId="14" xfId="0" applyNumberFormat="1" applyFont="1" applyFill="1" applyBorder="1" applyAlignment="1" applyProtection="1">
      <alignment vertical="center"/>
      <protection locked="0"/>
    </xf>
    <xf numFmtId="0" fontId="14" fillId="5" borderId="31" xfId="0" applyFont="1" applyFill="1" applyBorder="1" applyProtection="1">
      <protection locked="0"/>
    </xf>
    <xf numFmtId="49" fontId="29" fillId="5" borderId="3" xfId="0" applyNumberFormat="1" applyFont="1" applyFill="1" applyBorder="1" applyAlignment="1" applyProtection="1">
      <alignment horizontal="left" vertical="center" wrapText="1"/>
      <protection locked="0"/>
    </xf>
    <xf numFmtId="165" fontId="14" fillId="6" borderId="26" xfId="0" applyNumberFormat="1" applyFont="1" applyFill="1" applyBorder="1" applyAlignment="1" applyProtection="1">
      <alignment horizontal="right" vertical="center" wrapText="1"/>
      <protection locked="0"/>
    </xf>
    <xf numFmtId="164" fontId="37" fillId="0" borderId="18" xfId="0" applyNumberFormat="1" applyFont="1" applyBorder="1" applyAlignment="1">
      <alignment horizontal="right" vertical="center" wrapText="1"/>
    </xf>
    <xf numFmtId="164" fontId="37" fillId="0" borderId="20" xfId="0" applyNumberFormat="1" applyFont="1" applyBorder="1" applyAlignment="1">
      <alignment horizontal="right" vertical="center" wrapText="1"/>
    </xf>
    <xf numFmtId="164" fontId="37" fillId="0" borderId="20" xfId="0" applyNumberFormat="1" applyFont="1" applyBorder="1" applyAlignment="1">
      <alignment horizontal="right" vertical="center"/>
    </xf>
    <xf numFmtId="164" fontId="14" fillId="9" borderId="25" xfId="0" applyNumberFormat="1" applyFont="1" applyFill="1" applyBorder="1" applyAlignment="1">
      <alignment horizontal="center" vertical="center" wrapText="1"/>
    </xf>
    <xf numFmtId="49" fontId="14" fillId="9" borderId="24" xfId="0" applyNumberFormat="1" applyFont="1" applyFill="1" applyBorder="1" applyAlignment="1">
      <alignment vertical="center" wrapText="1"/>
    </xf>
    <xf numFmtId="165" fontId="2" fillId="9" borderId="24" xfId="0" applyNumberFormat="1" applyFont="1" applyFill="1" applyBorder="1" applyAlignment="1">
      <alignment horizontal="center" vertical="center" wrapText="1"/>
    </xf>
    <xf numFmtId="165" fontId="2" fillId="9" borderId="25" xfId="0" applyNumberFormat="1" applyFont="1" applyFill="1" applyBorder="1" applyAlignment="1">
      <alignment horizontal="center" vertical="center" wrapText="1"/>
    </xf>
    <xf numFmtId="165" fontId="2" fillId="9" borderId="40" xfId="0" applyNumberFormat="1" applyFont="1" applyFill="1" applyBorder="1" applyAlignment="1">
      <alignment horizontal="center" vertical="center" wrapText="1"/>
    </xf>
    <xf numFmtId="49" fontId="2" fillId="0" borderId="2" xfId="0" applyNumberFormat="1" applyFont="1" applyBorder="1" applyAlignment="1" applyProtection="1">
      <alignment horizontal="left" vertical="center" wrapText="1"/>
      <protection locked="0"/>
    </xf>
    <xf numFmtId="49" fontId="2" fillId="0" borderId="31"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1" fontId="14"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indent="2"/>
    </xf>
    <xf numFmtId="0" fontId="2" fillId="2" borderId="17" xfId="0" applyFont="1" applyFill="1" applyBorder="1"/>
    <xf numFmtId="2" fontId="14" fillId="9" borderId="1" xfId="0" applyNumberFormat="1" applyFont="1" applyFill="1" applyBorder="1" applyAlignment="1" applyProtection="1">
      <alignment horizontal="center" vertical="center" wrapText="1"/>
      <protection locked="0"/>
    </xf>
    <xf numFmtId="49" fontId="9" fillId="5" borderId="31" xfId="0" applyNumberFormat="1" applyFont="1" applyFill="1" applyBorder="1" applyAlignment="1" applyProtection="1">
      <alignment horizontal="center" vertical="center"/>
      <protection locked="0"/>
    </xf>
    <xf numFmtId="49" fontId="9" fillId="5" borderId="1" xfId="0" applyNumberFormat="1" applyFont="1" applyFill="1" applyBorder="1" applyAlignment="1" applyProtection="1">
      <alignment horizontal="center" vertical="center"/>
      <protection locked="0"/>
    </xf>
    <xf numFmtId="49" fontId="30" fillId="5" borderId="1" xfId="0" applyNumberFormat="1"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 xfId="0" applyFont="1" applyBorder="1" applyAlignment="1" applyProtection="1">
      <alignment vertical="center" wrapText="1"/>
      <protection locked="0"/>
    </xf>
    <xf numFmtId="0" fontId="12" fillId="0" borderId="32" xfId="0" applyFont="1" applyBorder="1" applyAlignment="1" applyProtection="1">
      <alignment horizontal="left"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5"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8" fillId="0" borderId="0" xfId="0" applyFont="1" applyAlignment="1">
      <alignment horizontal="center" vertical="center"/>
    </xf>
    <xf numFmtId="49" fontId="2" fillId="0" borderId="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3" borderId="1" xfId="0" applyNumberFormat="1" applyFont="1" applyFill="1" applyBorder="1" applyAlignment="1">
      <alignment horizontal="lef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49" fontId="10" fillId="0" borderId="2" xfId="1" applyNumberFormat="1" applyBorder="1" applyAlignment="1">
      <alignment horizontal="left" vertical="top" wrapText="1"/>
    </xf>
    <xf numFmtId="49" fontId="9" fillId="0" borderId="3"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11" fillId="2" borderId="1" xfId="0" applyFont="1" applyFill="1" applyBorder="1" applyAlignment="1">
      <alignment horizontal="left" vertical="top"/>
    </xf>
    <xf numFmtId="49" fontId="4" fillId="0" borderId="4" xfId="0" applyNumberFormat="1" applyFont="1" applyBorder="1" applyAlignment="1">
      <alignment horizontal="left" vertical="top" wrapText="1"/>
    </xf>
    <xf numFmtId="49" fontId="4" fillId="0" borderId="5" xfId="0" applyNumberFormat="1" applyFont="1" applyBorder="1" applyAlignment="1">
      <alignment horizontal="left" vertical="top"/>
    </xf>
    <xf numFmtId="49" fontId="4" fillId="0" borderId="6" xfId="0" applyNumberFormat="1" applyFont="1" applyBorder="1" applyAlignment="1">
      <alignment horizontal="left" vertical="top"/>
    </xf>
    <xf numFmtId="0" fontId="4" fillId="0" borderId="7" xfId="0" applyFont="1" applyBorder="1" applyAlignment="1">
      <alignment wrapText="1"/>
    </xf>
    <xf numFmtId="49" fontId="4" fillId="0" borderId="5"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49" fontId="2" fillId="2" borderId="0" xfId="0" applyNumberFormat="1" applyFont="1" applyFill="1" applyAlignment="1">
      <alignment horizontal="left" vertical="top"/>
    </xf>
    <xf numFmtId="0" fontId="22" fillId="0" borderId="0" xfId="0" applyFont="1" applyAlignment="1">
      <alignment horizontal="left" vertical="top" wrapText="1"/>
    </xf>
    <xf numFmtId="0" fontId="4" fillId="5" borderId="13" xfId="0" applyFont="1" applyFill="1" applyBorder="1" applyAlignment="1">
      <alignment horizontal="left" vertical="top" wrapText="1"/>
    </xf>
    <xf numFmtId="49" fontId="4" fillId="0" borderId="13" xfId="0" applyNumberFormat="1" applyFont="1" applyBorder="1" applyAlignment="1">
      <alignment horizontal="left" vertical="top" wrapText="1"/>
    </xf>
    <xf numFmtId="0" fontId="29" fillId="5" borderId="35" xfId="0" applyFont="1" applyFill="1" applyBorder="1" applyAlignment="1">
      <alignment horizontal="center" vertical="center"/>
    </xf>
    <xf numFmtId="0" fontId="29" fillId="5"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2" fillId="2" borderId="38" xfId="0" applyFont="1" applyFill="1" applyBorder="1" applyAlignment="1">
      <alignment horizontal="center" vertical="center"/>
    </xf>
    <xf numFmtId="49" fontId="2" fillId="5" borderId="31" xfId="0" applyNumberFormat="1" applyFont="1" applyFill="1" applyBorder="1" applyAlignment="1">
      <alignment horizontal="center" vertical="top" wrapText="1"/>
    </xf>
    <xf numFmtId="49" fontId="2"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31"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0" borderId="2"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49" fontId="2" fillId="5" borderId="31" xfId="0" applyNumberFormat="1" applyFont="1" applyFill="1" applyBorder="1" applyAlignment="1">
      <alignment horizontal="center" vertical="top"/>
    </xf>
    <xf numFmtId="49" fontId="2" fillId="5" borderId="3" xfId="0" applyNumberFormat="1" applyFont="1" applyFill="1" applyBorder="1" applyAlignment="1">
      <alignment horizontal="center" vertical="top"/>
    </xf>
    <xf numFmtId="49" fontId="2" fillId="8" borderId="2" xfId="0" applyNumberFormat="1" applyFont="1" applyFill="1" applyBorder="1" applyAlignment="1">
      <alignment horizontal="center" vertical="top"/>
    </xf>
    <xf numFmtId="49" fontId="2" fillId="8" borderId="31" xfId="0" applyNumberFormat="1" applyFont="1" applyFill="1" applyBorder="1" applyAlignment="1">
      <alignment horizontal="center" vertical="top"/>
    </xf>
    <xf numFmtId="49" fontId="2" fillId="8" borderId="3" xfId="0" applyNumberFormat="1" applyFont="1" applyFill="1" applyBorder="1" applyAlignment="1">
      <alignment horizontal="center" vertical="top"/>
    </xf>
    <xf numFmtId="49" fontId="2" fillId="2" borderId="31" xfId="0" applyNumberFormat="1" applyFont="1" applyFill="1" applyBorder="1" applyAlignment="1">
      <alignment horizontal="center" vertical="top"/>
    </xf>
    <xf numFmtId="49" fontId="2" fillId="2" borderId="3" xfId="0" applyNumberFormat="1" applyFont="1" applyFill="1" applyBorder="1" applyAlignment="1">
      <alignment horizontal="center" vertical="top"/>
    </xf>
    <xf numFmtId="49" fontId="2" fillId="2" borderId="2" xfId="0" applyNumberFormat="1" applyFont="1" applyFill="1" applyBorder="1" applyAlignment="1">
      <alignment vertical="center"/>
    </xf>
    <xf numFmtId="49" fontId="2" fillId="2" borderId="3" xfId="0" applyNumberFormat="1" applyFont="1" applyFill="1" applyBorder="1" applyAlignment="1">
      <alignment vertical="center"/>
    </xf>
    <xf numFmtId="49" fontId="2" fillId="2" borderId="41" xfId="0" applyNumberFormat="1" applyFont="1" applyFill="1" applyBorder="1" applyAlignment="1">
      <alignment horizontal="center" vertical="center"/>
    </xf>
    <xf numFmtId="49" fontId="2" fillId="2" borderId="42"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0" fontId="14" fillId="0" borderId="1" xfId="0" applyFont="1" applyBorder="1" applyAlignment="1">
      <alignment horizontal="left" vertical="top" wrapText="1"/>
    </xf>
    <xf numFmtId="49" fontId="2" fillId="5" borderId="31"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0" fontId="2" fillId="8" borderId="1"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49" fontId="9" fillId="5" borderId="1" xfId="0" applyNumberFormat="1" applyFont="1" applyFill="1" applyBorder="1" applyAlignment="1">
      <alignment horizontal="left" vertical="center" wrapText="1"/>
    </xf>
    <xf numFmtId="49" fontId="2" fillId="0" borderId="2" xfId="0" applyNumberFormat="1" applyFont="1" applyBorder="1" applyAlignment="1" applyProtection="1">
      <alignment horizontal="left" vertical="center" wrapText="1"/>
      <protection locked="0"/>
    </xf>
    <xf numFmtId="49" fontId="2" fillId="0" borderId="31"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2" borderId="2" xfId="0" applyNumberFormat="1" applyFont="1" applyFill="1" applyBorder="1" applyAlignment="1">
      <alignment horizontal="left" vertical="center" wrapText="1"/>
    </xf>
    <xf numFmtId="49" fontId="2" fillId="2" borderId="31"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0" fontId="14" fillId="0" borderId="43" xfId="0" applyFont="1" applyBorder="1" applyAlignment="1">
      <alignment horizontal="center"/>
    </xf>
    <xf numFmtId="0" fontId="14" fillId="0" borderId="0" xfId="0" applyFont="1" applyAlignment="1">
      <alignment horizontal="center"/>
    </xf>
    <xf numFmtId="49" fontId="9" fillId="5" borderId="1" xfId="0" applyNumberFormat="1" applyFont="1" applyFill="1" applyBorder="1" applyAlignment="1">
      <alignment horizontal="left" vertical="center" wrapText="1" indent="2"/>
    </xf>
    <xf numFmtId="49" fontId="14" fillId="0" borderId="1" xfId="0" applyNumberFormat="1" applyFont="1" applyBorder="1" applyAlignment="1" applyProtection="1">
      <alignment horizontal="center" vertical="top" wrapText="1"/>
      <protection locked="0"/>
    </xf>
    <xf numFmtId="49" fontId="14" fillId="0" borderId="2" xfId="0" applyNumberFormat="1" applyFont="1" applyBorder="1" applyAlignment="1" applyProtection="1">
      <alignment horizontal="center" vertical="top" wrapText="1"/>
      <protection locked="0"/>
    </xf>
    <xf numFmtId="49" fontId="14" fillId="0" borderId="1" xfId="0" applyNumberFormat="1" applyFont="1" applyBorder="1" applyAlignment="1" applyProtection="1">
      <alignment horizontal="left" vertical="top" wrapText="1"/>
      <protection locked="0"/>
    </xf>
    <xf numFmtId="0" fontId="14" fillId="0" borderId="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2" fillId="2" borderId="44" xfId="0" applyFont="1" applyFill="1" applyBorder="1" applyAlignment="1">
      <alignment horizontal="center" vertical="center"/>
    </xf>
    <xf numFmtId="0" fontId="2" fillId="2" borderId="37" xfId="0" applyFont="1" applyFill="1" applyBorder="1" applyAlignment="1">
      <alignment horizontal="center" vertical="center"/>
    </xf>
    <xf numFmtId="49" fontId="2" fillId="0" borderId="1" xfId="0" applyNumberFormat="1" applyFont="1" applyBorder="1" applyAlignment="1" applyProtection="1">
      <alignment horizontal="left" vertical="center" wrapText="1"/>
      <protection locked="0"/>
    </xf>
    <xf numFmtId="49" fontId="2" fillId="0" borderId="43"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9" fillId="5" borderId="2" xfId="0" applyNumberFormat="1" applyFont="1" applyFill="1" applyBorder="1" applyAlignment="1">
      <alignment horizontal="left" vertical="center" wrapText="1"/>
    </xf>
    <xf numFmtId="49" fontId="9" fillId="5" borderId="31" xfId="0" applyNumberFormat="1" applyFont="1" applyFill="1" applyBorder="1" applyAlignment="1">
      <alignment horizontal="left" vertical="center" wrapText="1"/>
    </xf>
    <xf numFmtId="49" fontId="9" fillId="5" borderId="3" xfId="0" applyNumberFormat="1" applyFont="1" applyFill="1" applyBorder="1" applyAlignment="1">
      <alignment horizontal="left" vertical="center" wrapText="1"/>
    </xf>
    <xf numFmtId="49" fontId="14" fillId="0" borderId="31" xfId="0" applyNumberFormat="1" applyFont="1" applyBorder="1" applyAlignment="1" applyProtection="1">
      <alignment horizontal="center" vertical="top" wrapText="1"/>
      <protection locked="0"/>
    </xf>
    <xf numFmtId="49" fontId="9" fillId="10" borderId="2" xfId="0" applyNumberFormat="1" applyFont="1" applyFill="1" applyBorder="1" applyAlignment="1">
      <alignment horizontal="center" vertical="center" wrapText="1"/>
    </xf>
    <xf numFmtId="49" fontId="9" fillId="10" borderId="31" xfId="0" applyNumberFormat="1" applyFont="1" applyFill="1" applyBorder="1" applyAlignment="1">
      <alignment horizontal="center" vertical="center" wrapText="1"/>
    </xf>
    <xf numFmtId="49" fontId="9" fillId="10" borderId="3" xfId="0" applyNumberFormat="1" applyFont="1" applyFill="1" applyBorder="1" applyAlignment="1">
      <alignment horizontal="center" vertical="center" wrapText="1"/>
    </xf>
    <xf numFmtId="49" fontId="2" fillId="2" borderId="30" xfId="0" applyNumberFormat="1" applyFont="1" applyFill="1" applyBorder="1" applyAlignment="1">
      <alignment horizontal="left" vertical="center"/>
    </xf>
    <xf numFmtId="49" fontId="2" fillId="2" borderId="17" xfId="0" applyNumberFormat="1" applyFont="1" applyFill="1" applyBorder="1" applyAlignment="1">
      <alignment horizontal="left" vertical="center"/>
    </xf>
    <xf numFmtId="49" fontId="14" fillId="0" borderId="2" xfId="0" applyNumberFormat="1" applyFont="1" applyBorder="1" applyAlignment="1" applyProtection="1">
      <alignment horizontal="left" vertical="top" wrapText="1"/>
      <protection locked="0"/>
    </xf>
    <xf numFmtId="49" fontId="14" fillId="0" borderId="31" xfId="0" applyNumberFormat="1" applyFont="1" applyBorder="1" applyAlignment="1" applyProtection="1">
      <alignment horizontal="left" vertical="top" wrapText="1"/>
      <protection locked="0"/>
    </xf>
    <xf numFmtId="49" fontId="9" fillId="0" borderId="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2" fillId="11" borderId="2" xfId="0" applyFont="1" applyFill="1" applyBorder="1" applyAlignment="1">
      <alignment horizontal="left" vertical="center"/>
    </xf>
    <xf numFmtId="0" fontId="2" fillId="11" borderId="31" xfId="0" applyFont="1" applyFill="1" applyBorder="1" applyAlignment="1">
      <alignment horizontal="left" vertical="center"/>
    </xf>
    <xf numFmtId="0" fontId="2" fillId="11" borderId="3" xfId="0" applyFont="1" applyFill="1" applyBorder="1" applyAlignment="1">
      <alignment horizontal="left" vertical="center"/>
    </xf>
    <xf numFmtId="0" fontId="2" fillId="6" borderId="2" xfId="0" applyFont="1" applyFill="1" applyBorder="1" applyAlignment="1">
      <alignment horizontal="left" vertical="center"/>
    </xf>
    <xf numFmtId="0" fontId="2" fillId="6" borderId="31" xfId="0" applyFont="1" applyFill="1" applyBorder="1" applyAlignment="1">
      <alignment horizontal="left" vertical="center"/>
    </xf>
    <xf numFmtId="0" fontId="2" fillId="6" borderId="3" xfId="0" applyFont="1" applyFill="1" applyBorder="1" applyAlignment="1">
      <alignment horizontal="left" vertical="center"/>
    </xf>
    <xf numFmtId="49" fontId="14" fillId="0" borderId="3" xfId="0" applyNumberFormat="1" applyFont="1" applyBorder="1" applyAlignment="1" applyProtection="1">
      <alignment horizontal="center" vertical="top" wrapText="1"/>
      <protection locked="0"/>
    </xf>
    <xf numFmtId="49" fontId="12" fillId="8" borderId="31" xfId="0" applyNumberFormat="1" applyFont="1" applyFill="1" applyBorder="1" applyAlignment="1">
      <alignment horizontal="left" vertical="center" wrapText="1"/>
    </xf>
    <xf numFmtId="49" fontId="12" fillId="8" borderId="3" xfId="0" applyNumberFormat="1" applyFont="1" applyFill="1" applyBorder="1" applyAlignment="1">
      <alignment horizontal="left" vertical="center" wrapText="1"/>
    </xf>
    <xf numFmtId="49" fontId="2" fillId="8" borderId="31" xfId="0" applyNumberFormat="1" applyFont="1" applyFill="1" applyBorder="1" applyAlignment="1">
      <alignment horizontal="left" vertical="center" wrapText="1"/>
    </xf>
    <xf numFmtId="49" fontId="2" fillId="8" borderId="3" xfId="0" applyNumberFormat="1" applyFont="1" applyFill="1" applyBorder="1" applyAlignment="1">
      <alignment horizontal="left" vertical="center" wrapText="1"/>
    </xf>
    <xf numFmtId="49" fontId="12" fillId="8" borderId="2" xfId="0" applyNumberFormat="1" applyFont="1" applyFill="1" applyBorder="1" applyAlignment="1">
      <alignment horizontal="left" vertical="center" wrapText="1"/>
    </xf>
    <xf numFmtId="49" fontId="12" fillId="8" borderId="15" xfId="0" applyNumberFormat="1" applyFont="1" applyFill="1" applyBorder="1" applyAlignment="1">
      <alignment horizontal="left" vertical="center" wrapText="1"/>
    </xf>
    <xf numFmtId="49" fontId="12" fillId="8" borderId="17" xfId="0" applyNumberFormat="1" applyFont="1" applyFill="1" applyBorder="1" applyAlignment="1">
      <alignment horizontal="left" vertical="center" wrapText="1"/>
    </xf>
    <xf numFmtId="1" fontId="2" fillId="10" borderId="2" xfId="0" applyNumberFormat="1" applyFont="1" applyFill="1" applyBorder="1" applyAlignment="1">
      <alignment horizontal="center" vertical="center"/>
    </xf>
    <xf numFmtId="1" fontId="2" fillId="10" borderId="31" xfId="0" applyNumberFormat="1" applyFont="1" applyFill="1" applyBorder="1" applyAlignment="1">
      <alignment horizontal="center" vertical="center"/>
    </xf>
    <xf numFmtId="1" fontId="2" fillId="10" borderId="3"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5" borderId="2" xfId="0" applyNumberFormat="1" applyFont="1" applyFill="1" applyBorder="1" applyAlignment="1">
      <alignment horizontal="center" vertical="center"/>
    </xf>
    <xf numFmtId="49" fontId="2" fillId="5" borderId="3" xfId="0" applyNumberFormat="1" applyFont="1" applyFill="1" applyBorder="1" applyAlignment="1">
      <alignment horizontal="center" vertical="center"/>
    </xf>
    <xf numFmtId="49" fontId="2" fillId="5" borderId="1" xfId="0" applyNumberFormat="1" applyFont="1" applyFill="1" applyBorder="1" applyAlignment="1">
      <alignment horizontal="left" vertical="center" wrapText="1"/>
    </xf>
    <xf numFmtId="49" fontId="38" fillId="0" borderId="0" xfId="0" applyNumberFormat="1" applyFont="1" applyAlignment="1">
      <alignment horizontal="left" vertical="center"/>
    </xf>
    <xf numFmtId="49" fontId="12" fillId="0" borderId="31"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26" fillId="0" borderId="0" xfId="0" applyNumberFormat="1" applyFont="1" applyAlignment="1">
      <alignment horizontal="left" vertical="top" wrapText="1"/>
    </xf>
    <xf numFmtId="49" fontId="12" fillId="0" borderId="2"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39" fillId="2" borderId="0" xfId="0" applyNumberFormat="1" applyFont="1" applyFill="1" applyAlignment="1">
      <alignment horizontal="left" vertical="center" wrapText="1"/>
    </xf>
    <xf numFmtId="49" fontId="26" fillId="0" borderId="14"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33" xfId="0" applyNumberFormat="1" applyFont="1" applyBorder="1" applyAlignment="1" applyProtection="1">
      <alignment horizontal="left" vertical="top"/>
      <protection locked="0"/>
    </xf>
    <xf numFmtId="49" fontId="2" fillId="0" borderId="14" xfId="0" applyNumberFormat="1" applyFont="1" applyBorder="1" applyAlignment="1" applyProtection="1">
      <alignment horizontal="left" vertical="top"/>
      <protection locked="0"/>
    </xf>
    <xf numFmtId="49" fontId="2" fillId="0" borderId="38" xfId="0" applyNumberFormat="1" applyFont="1" applyBorder="1" applyAlignment="1" applyProtection="1">
      <alignment horizontal="left" vertical="top"/>
      <protection locked="0"/>
    </xf>
    <xf numFmtId="49" fontId="12" fillId="0" borderId="15"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2" fillId="10" borderId="2" xfId="0" applyNumberFormat="1" applyFont="1" applyFill="1" applyBorder="1" applyAlignment="1">
      <alignment horizontal="center" vertical="center"/>
    </xf>
    <xf numFmtId="49" fontId="2" fillId="10" borderId="31" xfId="0" applyNumberFormat="1" applyFont="1" applyFill="1" applyBorder="1" applyAlignment="1">
      <alignment horizontal="center" vertical="center"/>
    </xf>
    <xf numFmtId="49" fontId="2" fillId="10" borderId="3" xfId="0" applyNumberFormat="1" applyFont="1" applyFill="1" applyBorder="1" applyAlignment="1">
      <alignment horizontal="center" vertical="center"/>
    </xf>
    <xf numFmtId="49" fontId="39" fillId="2" borderId="0" xfId="0" applyNumberFormat="1" applyFont="1" applyFill="1" applyAlignment="1">
      <alignment horizontal="left" vertical="top" wrapText="1"/>
    </xf>
    <xf numFmtId="49" fontId="12"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49" fontId="2" fillId="0" borderId="33" xfId="0" applyNumberFormat="1" applyFont="1" applyBorder="1" applyAlignment="1" applyProtection="1">
      <alignment horizontal="left" vertical="top" wrapText="1"/>
      <protection locked="0"/>
    </xf>
    <xf numFmtId="49" fontId="2" fillId="0" borderId="14" xfId="0" applyNumberFormat="1" applyFont="1" applyBorder="1" applyAlignment="1" applyProtection="1">
      <alignment horizontal="left" vertical="top" wrapText="1"/>
      <protection locked="0"/>
    </xf>
    <xf numFmtId="49" fontId="2" fillId="0" borderId="38" xfId="0" applyNumberFormat="1" applyFont="1" applyBorder="1" applyAlignment="1" applyProtection="1">
      <alignment horizontal="left" vertical="top" wrapText="1"/>
      <protection locked="0"/>
    </xf>
    <xf numFmtId="49" fontId="2" fillId="0" borderId="15" xfId="0" applyNumberFormat="1" applyFont="1" applyBorder="1" applyAlignment="1">
      <alignment horizontal="left" vertical="center" wrapText="1"/>
    </xf>
    <xf numFmtId="49" fontId="2" fillId="0" borderId="17" xfId="0" applyNumberFormat="1" applyFont="1" applyBorder="1" applyAlignment="1">
      <alignment horizontal="left" vertical="center" wrapText="1"/>
    </xf>
    <xf numFmtId="49" fontId="12" fillId="0" borderId="14" xfId="0" applyNumberFormat="1" applyFont="1" applyBorder="1" applyAlignment="1">
      <alignment horizontal="left" vertical="center" wrapText="1"/>
    </xf>
    <xf numFmtId="49" fontId="12" fillId="0" borderId="38" xfId="0" applyNumberFormat="1" applyFont="1" applyBorder="1" applyAlignment="1">
      <alignment horizontal="left" vertical="center" wrapText="1"/>
    </xf>
    <xf numFmtId="0" fontId="12" fillId="0" borderId="2"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49" fontId="40" fillId="0" borderId="33" xfId="0" applyNumberFormat="1" applyFont="1" applyBorder="1" applyAlignment="1" applyProtection="1">
      <alignment horizontal="left" vertical="top"/>
      <protection locked="0"/>
    </xf>
    <xf numFmtId="49" fontId="40" fillId="0" borderId="14" xfId="0" applyNumberFormat="1" applyFont="1" applyBorder="1" applyAlignment="1" applyProtection="1">
      <alignment horizontal="left" vertical="top"/>
      <protection locked="0"/>
    </xf>
    <xf numFmtId="49" fontId="40" fillId="0" borderId="38" xfId="0" applyNumberFormat="1" applyFont="1" applyBorder="1" applyAlignment="1" applyProtection="1">
      <alignment horizontal="left" vertical="top"/>
      <protection locked="0"/>
    </xf>
    <xf numFmtId="49" fontId="12" fillId="0" borderId="2"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 xfId="0" applyFont="1" applyBorder="1" applyAlignment="1">
      <alignment horizontal="center" vertical="center" wrapText="1"/>
    </xf>
    <xf numFmtId="49" fontId="26" fillId="0" borderId="0" xfId="0" applyNumberFormat="1" applyFont="1" applyAlignment="1">
      <alignment horizontal="left" vertical="center" wrapText="1"/>
    </xf>
    <xf numFmtId="49" fontId="46" fillId="12" borderId="0" xfId="0" applyNumberFormat="1" applyFont="1" applyFill="1" applyAlignment="1">
      <alignment horizontal="left" vertical="top"/>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5" name="Picture 4">
          <a:extLst>
            <a:ext uri="{FF2B5EF4-FFF2-40B4-BE49-F238E27FC236}">
              <a16:creationId xmlns:a16="http://schemas.microsoft.com/office/drawing/2014/main" id="{437154D5-23D2-4098-AD74-F9A395A9965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ashrafulalam@yahoo.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heetViews>
  <sheetFormatPr defaultColWidth="11.5703125" defaultRowHeight="15"/>
  <cols>
    <col min="1" max="1" width="5.140625" customWidth="1"/>
    <col min="2" max="2" width="16.28515625" customWidth="1"/>
    <col min="3" max="3" width="30" customWidth="1"/>
    <col min="4" max="4" width="55.28515625" customWidth="1"/>
  </cols>
  <sheetData>
    <row r="2" spans="2:4" ht="15.6" customHeight="1"/>
    <row r="3" spans="2:4" ht="15" customHeight="1"/>
    <row r="5" spans="2:4" ht="30.75" customHeight="1"/>
    <row r="6" spans="2:4" ht="21" customHeight="1">
      <c r="B6" s="299" t="s">
        <v>0</v>
      </c>
      <c r="C6" s="299"/>
      <c r="D6" s="299"/>
    </row>
    <row r="7" spans="2:4" ht="6.75" customHeight="1">
      <c r="B7" s="1"/>
      <c r="C7" s="1"/>
      <c r="D7" s="1"/>
    </row>
    <row r="8" spans="2:4" ht="61.5" customHeight="1">
      <c r="B8" s="300" t="s">
        <v>295</v>
      </c>
      <c r="C8" s="301"/>
      <c r="D8" s="301"/>
    </row>
    <row r="10" spans="2:4" ht="24.75" customHeight="1">
      <c r="B10" s="302" t="s">
        <v>560</v>
      </c>
      <c r="C10" s="302"/>
      <c r="D10" s="302"/>
    </row>
    <row r="11" spans="2:4" ht="41.25" customHeight="1"/>
    <row r="12" spans="2:4" ht="24.75" customHeight="1">
      <c r="B12" s="2" t="s">
        <v>1</v>
      </c>
      <c r="C12" s="303" t="s">
        <v>503</v>
      </c>
      <c r="D12" s="304"/>
    </row>
    <row r="13" spans="2:4" ht="19.5" customHeight="1">
      <c r="B13" s="4"/>
      <c r="C13" s="4"/>
      <c r="D13" s="4"/>
    </row>
    <row r="14" spans="2:4" ht="24.75" customHeight="1">
      <c r="B14" s="305" t="s">
        <v>2</v>
      </c>
      <c r="C14" s="305"/>
      <c r="D14" s="305"/>
    </row>
    <row r="15" spans="2:4" ht="22.5" customHeight="1">
      <c r="B15" s="3" t="s">
        <v>3</v>
      </c>
      <c r="C15" s="306" t="s">
        <v>561</v>
      </c>
      <c r="D15" s="307"/>
    </row>
    <row r="16" spans="2:4" ht="22.5" customHeight="1">
      <c r="B16" s="3" t="s">
        <v>4</v>
      </c>
      <c r="C16" s="306" t="s">
        <v>562</v>
      </c>
      <c r="D16" s="307"/>
    </row>
    <row r="17" spans="2:4" ht="53.25" customHeight="1">
      <c r="B17" s="3" t="s">
        <v>5</v>
      </c>
      <c r="C17" s="306" t="s">
        <v>504</v>
      </c>
      <c r="D17" s="307"/>
    </row>
    <row r="18" spans="2:4" ht="22.5" customHeight="1">
      <c r="B18" s="3" t="s">
        <v>6</v>
      </c>
      <c r="C18" s="308" t="s">
        <v>563</v>
      </c>
      <c r="D18" s="309"/>
    </row>
    <row r="19" spans="2:4" ht="33.6" customHeight="1">
      <c r="B19" s="3" t="s">
        <v>7</v>
      </c>
      <c r="C19" s="310" t="s">
        <v>564</v>
      </c>
      <c r="D19" s="309"/>
    </row>
    <row r="20" spans="2:4" ht="41.25" customHeight="1"/>
    <row r="21" spans="2:4" ht="24.75" customHeight="1">
      <c r="B21" s="311" t="s">
        <v>8</v>
      </c>
      <c r="C21" s="311"/>
      <c r="D21" s="311"/>
    </row>
    <row r="22" spans="2:4" ht="140.25" customHeight="1">
      <c r="B22" s="297" t="s">
        <v>9</v>
      </c>
      <c r="C22" s="297"/>
      <c r="D22" s="298"/>
    </row>
  </sheetData>
  <sheetProtection algorithmName="SHA-512" hashValue="E+O0a71rDmuaPeDiky030ZB2ofV8dkOXfOb9MVM55cq5ROi3D27vpCgfc87DdJ7GjOAj9gCYabq2jhr24VrIOw==" saltValue="3Gm+dmV8KcccpWHN41XEDQ==" spinCount="100000" sheet="1" objects="1" scenarios="1"/>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98"/>
  <sheetViews>
    <sheetView showGridLines="0" zoomScale="80" zoomScaleNormal="80" workbookViewId="0"/>
  </sheetViews>
  <sheetFormatPr defaultColWidth="11.5703125" defaultRowHeight="15"/>
  <cols>
    <col min="1" max="1" width="2.7109375" customWidth="1"/>
    <col min="2" max="2" width="8" customWidth="1"/>
    <col min="3" max="3" width="4.140625" customWidth="1"/>
    <col min="4" max="4" width="69.85546875" customWidth="1"/>
    <col min="5" max="5" width="13.5703125" customWidth="1"/>
    <col min="6" max="6" width="95.42578125" customWidth="1"/>
  </cols>
  <sheetData>
    <row r="1" spans="2:11" ht="15.75">
      <c r="B1" s="198" t="s">
        <v>135</v>
      </c>
      <c r="C1" s="198"/>
    </row>
    <row r="2" spans="2:11" ht="15.6" customHeight="1">
      <c r="B2" s="198" t="s">
        <v>136</v>
      </c>
      <c r="C2" s="198"/>
      <c r="D2" s="199"/>
      <c r="E2" s="90" t="s">
        <v>10</v>
      </c>
      <c r="F2" s="170"/>
    </row>
    <row r="3" spans="2:11" ht="15" customHeight="1">
      <c r="B3" s="198" t="s">
        <v>137</v>
      </c>
      <c r="C3" s="198"/>
      <c r="E3" s="91" t="s">
        <v>11</v>
      </c>
      <c r="F3" s="170"/>
    </row>
    <row r="6" spans="2:11" ht="21" customHeight="1">
      <c r="B6" s="201" t="s">
        <v>261</v>
      </c>
      <c r="C6" s="102"/>
      <c r="D6" s="102"/>
      <c r="E6" s="31"/>
      <c r="F6" s="202"/>
    </row>
    <row r="7" spans="2:11" ht="5.25" customHeight="1">
      <c r="B7" s="430"/>
      <c r="C7" s="430"/>
      <c r="D7" s="430"/>
    </row>
    <row r="8" spans="2:11" ht="158.44999999999999" customHeight="1">
      <c r="B8" s="472" t="s">
        <v>397</v>
      </c>
      <c r="C8" s="472"/>
      <c r="D8" s="472"/>
      <c r="E8" s="472"/>
      <c r="F8" s="472"/>
    </row>
    <row r="9" spans="2:11" ht="18" customHeight="1">
      <c r="B9" s="473" t="s">
        <v>262</v>
      </c>
      <c r="C9" s="473"/>
      <c r="D9" s="473"/>
      <c r="E9" s="195"/>
      <c r="F9" s="195"/>
    </row>
    <row r="10" spans="2:11" ht="15.75">
      <c r="D10" s="203"/>
    </row>
    <row r="11" spans="2:11" ht="28.5" customHeight="1">
      <c r="B11" s="448" t="s">
        <v>263</v>
      </c>
      <c r="C11" s="448"/>
      <c r="D11" s="448"/>
      <c r="E11" s="448"/>
      <c r="F11" s="448"/>
      <c r="G11" s="204"/>
      <c r="H11" s="200"/>
      <c r="I11" s="200"/>
      <c r="J11" s="4"/>
      <c r="K11" s="4"/>
    </row>
    <row r="12" spans="2:11" ht="15.75">
      <c r="H12" s="4"/>
      <c r="I12" s="4"/>
      <c r="J12" s="4"/>
      <c r="K12" s="4"/>
    </row>
    <row r="13" spans="2:11" ht="26.25" customHeight="1">
      <c r="B13" s="205" t="s">
        <v>46</v>
      </c>
      <c r="C13" s="427" t="s">
        <v>139</v>
      </c>
      <c r="D13" s="427"/>
      <c r="E13" s="206" t="s">
        <v>140</v>
      </c>
      <c r="F13" s="207" t="s">
        <v>264</v>
      </c>
      <c r="H13" s="208"/>
      <c r="I13" s="208"/>
      <c r="J13" s="208"/>
      <c r="K13" s="208"/>
    </row>
    <row r="14" spans="2:11" ht="37.9" customHeight="1">
      <c r="B14" s="185" t="s">
        <v>299</v>
      </c>
      <c r="C14" s="464" t="s">
        <v>333</v>
      </c>
      <c r="D14" s="464"/>
      <c r="E14" s="190"/>
      <c r="F14" s="172"/>
      <c r="H14" s="208"/>
      <c r="I14" s="208"/>
      <c r="J14" s="208"/>
      <c r="K14" s="208"/>
    </row>
    <row r="15" spans="2:11" ht="50.45" customHeight="1">
      <c r="B15" s="213" t="s">
        <v>298</v>
      </c>
      <c r="C15" s="431" t="s">
        <v>287</v>
      </c>
      <c r="D15" s="431"/>
      <c r="E15" s="180"/>
      <c r="F15" s="172"/>
      <c r="H15" s="209" t="s">
        <v>148</v>
      </c>
      <c r="I15" s="210"/>
      <c r="J15" s="210"/>
      <c r="K15" s="4"/>
    </row>
    <row r="16" spans="2:11" ht="42.6" customHeight="1">
      <c r="B16" s="213" t="s">
        <v>335</v>
      </c>
      <c r="C16" s="431" t="s">
        <v>404</v>
      </c>
      <c r="D16" s="431"/>
      <c r="E16" s="180"/>
      <c r="F16" s="172"/>
      <c r="H16" s="209" t="s">
        <v>150</v>
      </c>
      <c r="I16" s="210"/>
      <c r="J16" s="210"/>
      <c r="K16" s="4"/>
    </row>
    <row r="17" spans="1:9" ht="18.75" customHeight="1">
      <c r="A17" s="210" t="s">
        <v>150</v>
      </c>
      <c r="B17" s="214" t="s">
        <v>265</v>
      </c>
      <c r="C17" s="215"/>
      <c r="D17" s="215"/>
      <c r="E17" s="216"/>
      <c r="F17" s="217"/>
    </row>
    <row r="18" spans="1:9" ht="60" customHeight="1">
      <c r="A18" s="210" t="s">
        <v>151</v>
      </c>
      <c r="B18" s="452"/>
      <c r="C18" s="452"/>
      <c r="D18" s="452"/>
      <c r="E18" s="452"/>
      <c r="F18" s="452"/>
    </row>
    <row r="19" spans="1:9" ht="30" customHeight="1">
      <c r="A19" s="210" t="s">
        <v>153</v>
      </c>
    </row>
    <row r="20" spans="1:9" ht="30" customHeight="1">
      <c r="B20" s="448" t="s">
        <v>266</v>
      </c>
      <c r="C20" s="448"/>
      <c r="D20" s="448"/>
      <c r="E20" s="448"/>
      <c r="F20" s="448"/>
      <c r="G20" s="204"/>
      <c r="H20" s="204"/>
      <c r="I20" s="204"/>
    </row>
    <row r="21" spans="1:9" ht="12.75" customHeight="1">
      <c r="B21" s="218"/>
      <c r="C21" s="218"/>
      <c r="D21" s="218"/>
      <c r="E21" s="219"/>
      <c r="F21" s="218"/>
      <c r="G21" s="204"/>
      <c r="H21" s="204"/>
      <c r="I21" s="204"/>
    </row>
    <row r="22" spans="1:9" ht="26.25" customHeight="1">
      <c r="B22" s="205" t="s">
        <v>46</v>
      </c>
      <c r="C22" s="427" t="s">
        <v>139</v>
      </c>
      <c r="D22" s="427"/>
      <c r="E22" s="206" t="s">
        <v>140</v>
      </c>
      <c r="F22" s="207" t="s">
        <v>264</v>
      </c>
    </row>
    <row r="23" spans="1:9" ht="52.15" customHeight="1">
      <c r="B23" s="220" t="s">
        <v>300</v>
      </c>
      <c r="C23" s="465" t="s">
        <v>448</v>
      </c>
      <c r="D23" s="465"/>
      <c r="E23" s="291"/>
      <c r="F23" s="291"/>
    </row>
    <row r="24" spans="1:9" ht="58.15" customHeight="1">
      <c r="B24" s="220" t="s">
        <v>301</v>
      </c>
      <c r="C24" s="465" t="s">
        <v>461</v>
      </c>
      <c r="D24" s="465"/>
      <c r="E24" s="291"/>
      <c r="F24" s="292"/>
    </row>
    <row r="25" spans="1:9" ht="59.45" customHeight="1">
      <c r="B25" s="220" t="s">
        <v>302</v>
      </c>
      <c r="C25" s="465" t="s">
        <v>462</v>
      </c>
      <c r="D25" s="465"/>
      <c r="E25" s="293"/>
      <c r="F25" s="294"/>
    </row>
    <row r="26" spans="1:9" ht="66.599999999999994" customHeight="1">
      <c r="B26" s="220" t="s">
        <v>317</v>
      </c>
      <c r="C26" s="431" t="s">
        <v>332</v>
      </c>
      <c r="D26" s="431"/>
      <c r="E26" s="174"/>
      <c r="F26" s="175"/>
    </row>
    <row r="27" spans="1:9" ht="39.6" customHeight="1">
      <c r="B27" s="220" t="s">
        <v>318</v>
      </c>
      <c r="C27" s="464" t="s">
        <v>417</v>
      </c>
      <c r="D27" s="464"/>
      <c r="E27" s="176"/>
      <c r="F27" s="177"/>
    </row>
    <row r="28" spans="1:9" ht="52.15" customHeight="1">
      <c r="B28" s="220" t="s">
        <v>331</v>
      </c>
      <c r="C28" s="464" t="s">
        <v>440</v>
      </c>
      <c r="D28" s="432"/>
      <c r="E28" s="176"/>
      <c r="F28" s="177"/>
    </row>
    <row r="29" spans="1:9" ht="148.9" customHeight="1">
      <c r="B29" s="220" t="s">
        <v>416</v>
      </c>
      <c r="C29" s="449" t="s">
        <v>463</v>
      </c>
      <c r="D29" s="449"/>
      <c r="E29" s="176"/>
      <c r="F29" s="177"/>
    </row>
    <row r="30" spans="1:9" ht="55.15" customHeight="1">
      <c r="B30" s="220" t="s">
        <v>439</v>
      </c>
      <c r="C30" s="457" t="s">
        <v>464</v>
      </c>
      <c r="D30" s="457"/>
      <c r="E30" s="174"/>
      <c r="F30" s="175"/>
    </row>
    <row r="31" spans="1:9" ht="18.75" customHeight="1">
      <c r="A31" s="210" t="s">
        <v>150</v>
      </c>
      <c r="B31" s="214" t="s">
        <v>267</v>
      </c>
      <c r="C31" s="215"/>
      <c r="D31" s="215"/>
      <c r="E31" s="216"/>
      <c r="F31" s="217"/>
    </row>
    <row r="32" spans="1:9" ht="60" customHeight="1">
      <c r="A32" s="210" t="s">
        <v>151</v>
      </c>
      <c r="B32" s="440"/>
      <c r="C32" s="441"/>
      <c r="D32" s="441"/>
      <c r="E32" s="441"/>
      <c r="F32" s="442"/>
    </row>
    <row r="34" spans="2:9" ht="26.25" customHeight="1">
      <c r="B34" s="448" t="s">
        <v>268</v>
      </c>
      <c r="C34" s="448"/>
      <c r="D34" s="448"/>
      <c r="E34" s="448"/>
      <c r="F34" s="448"/>
      <c r="G34" s="204"/>
      <c r="H34" s="204"/>
      <c r="I34" s="204"/>
    </row>
    <row r="35" spans="2:9" ht="15.75">
      <c r="B35" s="221"/>
      <c r="C35" s="221"/>
      <c r="D35" s="222"/>
      <c r="F35" s="222"/>
    </row>
    <row r="36" spans="2:9" ht="26.25" customHeight="1">
      <c r="B36" s="205" t="s">
        <v>46</v>
      </c>
      <c r="C36" s="427" t="s">
        <v>139</v>
      </c>
      <c r="D36" s="428"/>
      <c r="E36" s="206" t="s">
        <v>140</v>
      </c>
      <c r="F36" s="207" t="s">
        <v>264</v>
      </c>
    </row>
    <row r="37" spans="2:9" ht="40.15" customHeight="1">
      <c r="B37" s="213" t="s">
        <v>303</v>
      </c>
      <c r="C37" s="431" t="s">
        <v>334</v>
      </c>
      <c r="D37" s="432"/>
      <c r="E37" s="176"/>
      <c r="F37" s="177"/>
    </row>
    <row r="38" spans="2:9" ht="60" customHeight="1">
      <c r="B38" s="213" t="s">
        <v>304</v>
      </c>
      <c r="C38" s="431" t="s">
        <v>362</v>
      </c>
      <c r="D38" s="432"/>
      <c r="E38" s="176"/>
      <c r="F38" s="177"/>
    </row>
    <row r="39" spans="2:9" ht="60" customHeight="1">
      <c r="B39" s="213" t="s">
        <v>305</v>
      </c>
      <c r="C39" s="431" t="s">
        <v>363</v>
      </c>
      <c r="D39" s="432"/>
      <c r="E39" s="176"/>
      <c r="F39" s="177"/>
    </row>
    <row r="40" spans="2:9" ht="60" customHeight="1">
      <c r="B40" s="213" t="s">
        <v>319</v>
      </c>
      <c r="C40" s="464" t="s">
        <v>465</v>
      </c>
      <c r="D40" s="432"/>
      <c r="E40" s="176"/>
      <c r="F40" s="177"/>
    </row>
    <row r="41" spans="2:9" ht="60" customHeight="1">
      <c r="B41" s="213" t="s">
        <v>393</v>
      </c>
      <c r="C41" s="449" t="s">
        <v>289</v>
      </c>
      <c r="D41" s="449"/>
      <c r="E41" s="176"/>
      <c r="F41" s="177"/>
    </row>
    <row r="42" spans="2:9" ht="18.75" customHeight="1">
      <c r="B42" s="214" t="s">
        <v>269</v>
      </c>
      <c r="C42" s="223"/>
      <c r="D42" s="223"/>
      <c r="E42" s="224"/>
      <c r="F42" s="225"/>
    </row>
    <row r="43" spans="2:9" ht="60" customHeight="1">
      <c r="B43" s="461"/>
      <c r="C43" s="462"/>
      <c r="D43" s="462"/>
      <c r="E43" s="462"/>
      <c r="F43" s="463"/>
    </row>
    <row r="44" spans="2:9" ht="34.5" customHeight="1">
      <c r="D44" s="168"/>
      <c r="E44" s="169"/>
      <c r="F44" s="168"/>
    </row>
    <row r="45" spans="2:9" ht="23.25" customHeight="1">
      <c r="B45" s="448" t="s">
        <v>270</v>
      </c>
      <c r="C45" s="448"/>
      <c r="D45" s="448"/>
      <c r="E45" s="448"/>
      <c r="F45" s="448"/>
      <c r="G45" s="204"/>
      <c r="H45" s="204"/>
      <c r="I45" s="204"/>
    </row>
    <row r="47" spans="2:9" ht="26.25" customHeight="1">
      <c r="B47" s="205" t="s">
        <v>46</v>
      </c>
      <c r="C47" s="427" t="s">
        <v>139</v>
      </c>
      <c r="D47" s="428"/>
      <c r="E47" s="206" t="s">
        <v>140</v>
      </c>
      <c r="F47" s="207" t="s">
        <v>264</v>
      </c>
    </row>
    <row r="48" spans="2:9" ht="42" customHeight="1">
      <c r="B48" s="213" t="s">
        <v>306</v>
      </c>
      <c r="C48" s="431" t="s">
        <v>418</v>
      </c>
      <c r="D48" s="432"/>
      <c r="E48" s="176"/>
      <c r="F48" s="177"/>
    </row>
    <row r="49" spans="1:9" ht="54" customHeight="1">
      <c r="B49" s="213" t="s">
        <v>307</v>
      </c>
      <c r="C49" s="465" t="s">
        <v>419</v>
      </c>
      <c r="D49" s="465"/>
      <c r="E49" s="295"/>
      <c r="F49" s="296"/>
    </row>
    <row r="50" spans="1:9" ht="69.599999999999994" customHeight="1">
      <c r="B50" s="213" t="s">
        <v>308</v>
      </c>
      <c r="C50" s="431" t="s">
        <v>444</v>
      </c>
      <c r="D50" s="432"/>
      <c r="E50" s="176"/>
      <c r="F50" s="177"/>
    </row>
    <row r="51" spans="1:9" ht="69.599999999999994" customHeight="1">
      <c r="B51" s="213" t="s">
        <v>386</v>
      </c>
      <c r="C51" s="464" t="s">
        <v>466</v>
      </c>
      <c r="D51" s="432"/>
      <c r="E51" s="176"/>
      <c r="F51" s="177"/>
    </row>
    <row r="52" spans="1:9" ht="19.899999999999999" customHeight="1">
      <c r="B52" s="213" t="s">
        <v>387</v>
      </c>
      <c r="C52" s="464" t="s">
        <v>450</v>
      </c>
      <c r="D52" s="432"/>
      <c r="E52" s="176"/>
      <c r="F52" s="177"/>
    </row>
    <row r="53" spans="1:9" ht="19.899999999999999" customHeight="1">
      <c r="B53" s="213" t="s">
        <v>388</v>
      </c>
      <c r="C53" s="464" t="s">
        <v>449</v>
      </c>
      <c r="D53" s="432"/>
      <c r="E53" s="176"/>
      <c r="F53" s="177"/>
    </row>
    <row r="54" spans="1:9" ht="43.15" customHeight="1">
      <c r="B54" s="213" t="s">
        <v>389</v>
      </c>
      <c r="C54" s="464" t="s">
        <v>420</v>
      </c>
      <c r="D54" s="432"/>
      <c r="E54" s="176"/>
      <c r="F54" s="177"/>
    </row>
    <row r="55" spans="1:9" ht="19.899999999999999" customHeight="1">
      <c r="B55" s="213" t="s">
        <v>441</v>
      </c>
      <c r="C55" s="464" t="s">
        <v>469</v>
      </c>
      <c r="D55" s="432"/>
      <c r="E55" s="176"/>
      <c r="F55" s="177"/>
    </row>
    <row r="56" spans="1:9" ht="19.899999999999999" customHeight="1">
      <c r="B56" s="213" t="s">
        <v>442</v>
      </c>
      <c r="C56" s="464" t="s">
        <v>470</v>
      </c>
      <c r="D56" s="432"/>
      <c r="E56" s="176"/>
      <c r="F56" s="177"/>
    </row>
    <row r="57" spans="1:9" ht="19.899999999999999" customHeight="1">
      <c r="B57" s="213" t="s">
        <v>451</v>
      </c>
      <c r="C57" s="449" t="s">
        <v>438</v>
      </c>
      <c r="D57" s="449"/>
      <c r="E57" s="176"/>
      <c r="F57" s="177"/>
    </row>
    <row r="58" spans="1:9" ht="36.6" customHeight="1">
      <c r="B58" s="213" t="s">
        <v>467</v>
      </c>
      <c r="C58" s="449" t="s">
        <v>437</v>
      </c>
      <c r="D58" s="449"/>
      <c r="E58" s="176"/>
      <c r="F58" s="177"/>
    </row>
    <row r="59" spans="1:9" ht="19.899999999999999" customHeight="1">
      <c r="B59" s="469" t="s">
        <v>288</v>
      </c>
      <c r="C59" s="470"/>
      <c r="D59" s="470"/>
      <c r="E59" s="470"/>
      <c r="F59" s="471"/>
    </row>
    <row r="60" spans="1:9" ht="52.9" customHeight="1">
      <c r="B60" s="213" t="s">
        <v>468</v>
      </c>
      <c r="C60" s="449" t="s">
        <v>452</v>
      </c>
      <c r="D60" s="449"/>
      <c r="E60" s="176"/>
      <c r="F60" s="177"/>
    </row>
    <row r="61" spans="1:9" ht="18.75" customHeight="1">
      <c r="A61" s="210" t="s">
        <v>150</v>
      </c>
      <c r="B61" s="214" t="s">
        <v>271</v>
      </c>
      <c r="C61" s="215"/>
      <c r="D61" s="215"/>
      <c r="E61" s="216"/>
      <c r="F61" s="217"/>
    </row>
    <row r="62" spans="1:9" ht="60" customHeight="1">
      <c r="A62" s="210" t="s">
        <v>151</v>
      </c>
      <c r="B62" s="440"/>
      <c r="C62" s="441"/>
      <c r="D62" s="441"/>
      <c r="E62" s="441"/>
      <c r="F62" s="442"/>
    </row>
    <row r="63" spans="1:9" ht="38.25" customHeight="1">
      <c r="D63" s="170"/>
      <c r="E63" s="200"/>
      <c r="F63" s="170"/>
      <c r="G63" s="204"/>
      <c r="H63" s="204"/>
      <c r="I63" s="204"/>
    </row>
    <row r="64" spans="1:9" ht="26.25" customHeight="1">
      <c r="B64" s="448" t="s">
        <v>272</v>
      </c>
      <c r="C64" s="448"/>
      <c r="D64" s="448"/>
      <c r="E64" s="448"/>
      <c r="F64" s="448"/>
      <c r="G64" s="204"/>
      <c r="H64" s="204"/>
      <c r="I64" s="204"/>
    </row>
    <row r="66" spans="1:9" ht="26.25" customHeight="1">
      <c r="B66" s="205" t="s">
        <v>46</v>
      </c>
      <c r="C66" s="427" t="s">
        <v>139</v>
      </c>
      <c r="D66" s="428"/>
      <c r="E66" s="206" t="s">
        <v>352</v>
      </c>
      <c r="F66" s="207" t="s">
        <v>264</v>
      </c>
    </row>
    <row r="67" spans="1:9" ht="37.9" customHeight="1">
      <c r="B67" s="213" t="s">
        <v>309</v>
      </c>
      <c r="C67" s="449" t="s">
        <v>355</v>
      </c>
      <c r="D67" s="449"/>
      <c r="E67" s="176"/>
      <c r="F67" s="177"/>
    </row>
    <row r="68" spans="1:9" ht="37.9" customHeight="1">
      <c r="B68" s="213" t="s">
        <v>310</v>
      </c>
      <c r="C68" s="449" t="s">
        <v>443</v>
      </c>
      <c r="D68" s="449"/>
      <c r="E68" s="176"/>
      <c r="F68" s="177"/>
    </row>
    <row r="69" spans="1:9" ht="25.15" customHeight="1">
      <c r="B69" s="220" t="s">
        <v>311</v>
      </c>
      <c r="C69" s="431" t="s">
        <v>290</v>
      </c>
      <c r="D69" s="432"/>
      <c r="E69" s="226"/>
      <c r="F69" s="173"/>
    </row>
    <row r="70" spans="1:9" ht="19.899999999999999" customHeight="1">
      <c r="B70" s="466" t="s">
        <v>288</v>
      </c>
      <c r="C70" s="467"/>
      <c r="D70" s="467"/>
      <c r="E70" s="467"/>
      <c r="F70" s="468"/>
    </row>
    <row r="71" spans="1:9" ht="27.6" customHeight="1">
      <c r="B71" s="220" t="s">
        <v>429</v>
      </c>
      <c r="C71" s="464" t="s">
        <v>421</v>
      </c>
      <c r="D71" s="432"/>
      <c r="E71" s="226"/>
      <c r="F71" s="173"/>
    </row>
    <row r="72" spans="1:9" ht="54.6" customHeight="1">
      <c r="B72" s="220" t="s">
        <v>430</v>
      </c>
      <c r="C72" s="464" t="s">
        <v>291</v>
      </c>
      <c r="D72" s="432"/>
      <c r="E72" s="226"/>
      <c r="F72" s="173"/>
    </row>
    <row r="73" spans="1:9" ht="57" customHeight="1">
      <c r="B73" s="220" t="s">
        <v>431</v>
      </c>
      <c r="C73" s="464" t="s">
        <v>292</v>
      </c>
      <c r="D73" s="432"/>
      <c r="E73" s="226"/>
      <c r="F73" s="173"/>
    </row>
    <row r="74" spans="1:9" ht="18.75" customHeight="1">
      <c r="A74" s="210" t="s">
        <v>150</v>
      </c>
      <c r="B74" s="214" t="s">
        <v>435</v>
      </c>
      <c r="C74" s="215"/>
      <c r="D74" s="215"/>
      <c r="E74" s="216"/>
      <c r="F74" s="217"/>
    </row>
    <row r="75" spans="1:9" ht="60" customHeight="1">
      <c r="A75" s="210" t="s">
        <v>151</v>
      </c>
      <c r="B75" s="440"/>
      <c r="C75" s="441"/>
      <c r="D75" s="441"/>
      <c r="E75" s="441"/>
      <c r="F75" s="442"/>
    </row>
    <row r="76" spans="1:9" ht="15.75">
      <c r="B76" s="4"/>
    </row>
    <row r="77" spans="1:9" ht="26.25" customHeight="1">
      <c r="B77" s="448" t="s">
        <v>273</v>
      </c>
      <c r="C77" s="448"/>
      <c r="D77" s="448"/>
      <c r="E77" s="448"/>
      <c r="F77" s="448"/>
      <c r="G77" s="204"/>
      <c r="H77" s="204"/>
      <c r="I77" s="204"/>
    </row>
    <row r="79" spans="1:9" ht="26.25" customHeight="1">
      <c r="B79" s="205" t="s">
        <v>46</v>
      </c>
      <c r="C79" s="427" t="s">
        <v>139</v>
      </c>
      <c r="D79" s="428"/>
      <c r="E79" s="206" t="s">
        <v>140</v>
      </c>
      <c r="F79" s="207" t="s">
        <v>264</v>
      </c>
    </row>
    <row r="80" spans="1:9" ht="41.45" customHeight="1">
      <c r="B80" s="220" t="s">
        <v>312</v>
      </c>
      <c r="C80" s="431" t="s">
        <v>337</v>
      </c>
      <c r="D80" s="432"/>
      <c r="E80" s="226"/>
      <c r="F80" s="173"/>
    </row>
    <row r="81" spans="1:9" ht="52.9" customHeight="1">
      <c r="B81" s="213" t="s">
        <v>313</v>
      </c>
      <c r="C81" s="431" t="s">
        <v>293</v>
      </c>
      <c r="D81" s="432"/>
      <c r="E81" s="176"/>
      <c r="F81" s="177"/>
    </row>
    <row r="82" spans="1:9" ht="51.6" customHeight="1">
      <c r="B82" s="213" t="s">
        <v>314</v>
      </c>
      <c r="C82" s="464" t="s">
        <v>284</v>
      </c>
      <c r="D82" s="432"/>
      <c r="E82" s="176"/>
      <c r="F82" s="177"/>
    </row>
    <row r="83" spans="1:9" ht="19.899999999999999" customHeight="1">
      <c r="B83" s="213" t="s">
        <v>390</v>
      </c>
      <c r="C83" s="464" t="s">
        <v>353</v>
      </c>
      <c r="D83" s="432"/>
      <c r="E83" s="176"/>
      <c r="F83" s="177"/>
    </row>
    <row r="84" spans="1:9" ht="19.899999999999999" customHeight="1">
      <c r="B84" s="213" t="s">
        <v>391</v>
      </c>
      <c r="C84" s="449" t="s">
        <v>354</v>
      </c>
      <c r="D84" s="449"/>
      <c r="E84" s="176"/>
      <c r="F84" s="177"/>
    </row>
    <row r="85" spans="1:9" ht="40.9" customHeight="1">
      <c r="B85" s="213" t="s">
        <v>392</v>
      </c>
      <c r="C85" s="449" t="s">
        <v>432</v>
      </c>
      <c r="D85" s="449"/>
      <c r="E85" s="176"/>
      <c r="F85" s="177"/>
    </row>
    <row r="86" spans="1:9" ht="37.15" customHeight="1">
      <c r="B86" s="213" t="s">
        <v>394</v>
      </c>
      <c r="C86" s="465" t="s">
        <v>433</v>
      </c>
      <c r="D86" s="465"/>
      <c r="E86" s="295"/>
      <c r="F86" s="295"/>
    </row>
    <row r="87" spans="1:9" ht="56.45" customHeight="1">
      <c r="B87" s="213" t="s">
        <v>395</v>
      </c>
      <c r="C87" s="474" t="s">
        <v>364</v>
      </c>
      <c r="D87" s="475"/>
      <c r="E87" s="295"/>
      <c r="F87" s="295"/>
    </row>
    <row r="88" spans="1:9" ht="57.6" customHeight="1">
      <c r="B88" s="213" t="s">
        <v>396</v>
      </c>
      <c r="C88" s="449" t="s">
        <v>294</v>
      </c>
      <c r="D88" s="449"/>
      <c r="E88" s="176"/>
      <c r="F88" s="177"/>
    </row>
    <row r="89" spans="1:9" ht="18.75" customHeight="1">
      <c r="A89" s="210"/>
      <c r="B89" s="214" t="s">
        <v>274</v>
      </c>
      <c r="C89" s="215"/>
      <c r="D89" s="215"/>
      <c r="E89" s="216"/>
      <c r="F89" s="217"/>
    </row>
    <row r="90" spans="1:9" ht="60" customHeight="1">
      <c r="A90" s="210"/>
      <c r="B90" s="440"/>
      <c r="C90" s="441"/>
      <c r="D90" s="441"/>
      <c r="E90" s="441"/>
      <c r="F90" s="442"/>
    </row>
    <row r="91" spans="1:9" ht="15.75">
      <c r="B91" s="4"/>
    </row>
    <row r="92" spans="1:9" ht="26.25" customHeight="1">
      <c r="B92" s="448" t="s">
        <v>275</v>
      </c>
      <c r="C92" s="448"/>
      <c r="D92" s="448"/>
      <c r="E92" s="448"/>
      <c r="F92" s="448"/>
      <c r="G92" s="204"/>
      <c r="H92" s="204"/>
      <c r="I92" s="204"/>
    </row>
    <row r="94" spans="1:9" ht="26.25" customHeight="1">
      <c r="B94" s="205" t="s">
        <v>46</v>
      </c>
      <c r="C94" s="427" t="s">
        <v>139</v>
      </c>
      <c r="D94" s="428"/>
      <c r="E94" s="206" t="s">
        <v>140</v>
      </c>
      <c r="F94" s="207" t="s">
        <v>264</v>
      </c>
    </row>
    <row r="95" spans="1:9" ht="56.45" customHeight="1">
      <c r="B95" s="220" t="s">
        <v>315</v>
      </c>
      <c r="C95" s="414" t="s">
        <v>434</v>
      </c>
      <c r="D95" s="415"/>
      <c r="E95" s="226"/>
      <c r="F95" s="173"/>
    </row>
    <row r="96" spans="1:9" ht="40.9" customHeight="1">
      <c r="B96" s="213" t="s">
        <v>316</v>
      </c>
      <c r="C96" s="431" t="s">
        <v>338</v>
      </c>
      <c r="D96" s="432"/>
      <c r="E96" s="176"/>
      <c r="F96" s="177"/>
    </row>
    <row r="97" spans="1:6" ht="18.75" customHeight="1">
      <c r="A97" s="210"/>
      <c r="B97" s="214" t="s">
        <v>276</v>
      </c>
      <c r="C97" s="215"/>
      <c r="D97" s="215"/>
      <c r="E97" s="216"/>
      <c r="F97" s="217"/>
    </row>
    <row r="98" spans="1:6" ht="60" customHeight="1">
      <c r="A98" s="210"/>
      <c r="B98" s="440"/>
      <c r="C98" s="441"/>
      <c r="D98" s="441"/>
      <c r="E98" s="441"/>
      <c r="F98" s="442"/>
    </row>
  </sheetData>
  <sheetProtection algorithmName="SHA-512" hashValue="AZWyyQhNOke6aErEOWMsl46/6POj9sJuG6sfWocEswnbM8Ajb4/TUTT6v4ZwWEw0Xl2/mwb3/5ck9j5ciKr+5w==" saltValue="K7gBa8P4D85Fv6JFTuQBag==" spinCount="100000" sheet="1" formatCells="0" formatColumns="0" formatRows="0" insertColumns="0" insertRows="0" insertHyperlinks="0"/>
  <mergeCells count="71">
    <mergeCell ref="C83:D83"/>
    <mergeCell ref="B62:F62"/>
    <mergeCell ref="C80:D80"/>
    <mergeCell ref="B75:F75"/>
    <mergeCell ref="B77:F77"/>
    <mergeCell ref="C79:D79"/>
    <mergeCell ref="C73:D73"/>
    <mergeCell ref="C82:D82"/>
    <mergeCell ref="C54:D54"/>
    <mergeCell ref="C55:D55"/>
    <mergeCell ref="C56:D56"/>
    <mergeCell ref="C96:D96"/>
    <mergeCell ref="B98:F98"/>
    <mergeCell ref="B90:F90"/>
    <mergeCell ref="B92:F92"/>
    <mergeCell ref="C94:D94"/>
    <mergeCell ref="C95:D95"/>
    <mergeCell ref="C88:D88"/>
    <mergeCell ref="C87:D87"/>
    <mergeCell ref="C81:D81"/>
    <mergeCell ref="C86:D86"/>
    <mergeCell ref="C85:D85"/>
    <mergeCell ref="C84:D84"/>
    <mergeCell ref="C72:D72"/>
    <mergeCell ref="B7:D7"/>
    <mergeCell ref="B8:F8"/>
    <mergeCell ref="B9:D9"/>
    <mergeCell ref="B11:F11"/>
    <mergeCell ref="C13:D13"/>
    <mergeCell ref="C14:D14"/>
    <mergeCell ref="C50:D50"/>
    <mergeCell ref="C15:D15"/>
    <mergeCell ref="C36:D36"/>
    <mergeCell ref="C39:D39"/>
    <mergeCell ref="C40:D40"/>
    <mergeCell ref="C16:D16"/>
    <mergeCell ref="B18:F18"/>
    <mergeCell ref="B20:F20"/>
    <mergeCell ref="C22:D22"/>
    <mergeCell ref="C41:D41"/>
    <mergeCell ref="C27:D27"/>
    <mergeCell ref="C29:D29"/>
    <mergeCell ref="C25:D25"/>
    <mergeCell ref="C24:D24"/>
    <mergeCell ref="C23:D23"/>
    <mergeCell ref="B32:F32"/>
    <mergeCell ref="C26:D26"/>
    <mergeCell ref="C28:D28"/>
    <mergeCell ref="C30:D30"/>
    <mergeCell ref="B34:F34"/>
    <mergeCell ref="C37:D37"/>
    <mergeCell ref="C38:D38"/>
    <mergeCell ref="B43:F43"/>
    <mergeCell ref="B45:F45"/>
    <mergeCell ref="C47:D47"/>
    <mergeCell ref="C48:D48"/>
    <mergeCell ref="C52:D52"/>
    <mergeCell ref="C49:D49"/>
    <mergeCell ref="B70:F70"/>
    <mergeCell ref="C71:D71"/>
    <mergeCell ref="C66:D66"/>
    <mergeCell ref="C69:D69"/>
    <mergeCell ref="C53:D53"/>
    <mergeCell ref="C51:D51"/>
    <mergeCell ref="C57:D57"/>
    <mergeCell ref="C58:D58"/>
    <mergeCell ref="C60:D60"/>
    <mergeCell ref="C67:D67"/>
    <mergeCell ref="C68:D68"/>
    <mergeCell ref="B59:F59"/>
    <mergeCell ref="B64:F64"/>
  </mergeCells>
  <dataValidations count="1">
    <dataValidation type="list" allowBlank="1" showInputMessage="1" showErrorMessage="1" sqref="E95:E96 E37:E41 E14:E16 E58 E48:E56 E67:E73 E23:E30 E80:E88 E6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15" sqref="B15:O15"/>
    </sheetView>
  </sheetViews>
  <sheetFormatPr defaultColWidth="11.5703125" defaultRowHeight="15"/>
  <cols>
    <col min="1" max="1" width="1.7109375" customWidth="1"/>
    <col min="3" max="4" width="8.85546875" customWidth="1"/>
    <col min="5" max="5" width="10.7109375" customWidth="1"/>
    <col min="6" max="11" width="9" customWidth="1"/>
    <col min="12" max="12" width="8.85546875" customWidth="1"/>
  </cols>
  <sheetData>
    <row r="1" spans="2:20" ht="21.75" customHeight="1">
      <c r="F1" s="5" t="s">
        <v>10</v>
      </c>
    </row>
    <row r="2" spans="2:20" ht="39" customHeight="1">
      <c r="F2" s="324" t="s">
        <v>11</v>
      </c>
      <c r="G2" s="325"/>
      <c r="H2" s="325"/>
      <c r="I2" s="325"/>
      <c r="J2" s="325"/>
      <c r="K2" s="325"/>
      <c r="L2" s="325"/>
      <c r="M2" s="325"/>
      <c r="N2" s="325"/>
      <c r="O2" s="325"/>
    </row>
    <row r="3" spans="2:20" ht="26.25" customHeight="1"/>
    <row r="4" spans="2:20" ht="21" customHeight="1">
      <c r="B4" s="7" t="s">
        <v>12</v>
      </c>
      <c r="C4" s="8"/>
      <c r="D4" s="8"/>
      <c r="E4" s="8"/>
      <c r="F4" s="8"/>
      <c r="G4" s="8"/>
      <c r="H4" s="8"/>
      <c r="I4" s="8"/>
      <c r="J4" s="8"/>
      <c r="K4" s="8"/>
      <c r="L4" s="8"/>
      <c r="M4" s="8"/>
      <c r="N4" s="8"/>
      <c r="O4" s="8"/>
    </row>
    <row r="5" spans="2:20" ht="15.6" customHeight="1">
      <c r="B5" s="9"/>
    </row>
    <row r="6" spans="2:20" ht="18" customHeight="1">
      <c r="B6" s="326" t="s">
        <v>13</v>
      </c>
      <c r="C6" s="326"/>
      <c r="D6" s="326"/>
      <c r="E6" s="326"/>
      <c r="F6" s="326"/>
      <c r="R6" s="12"/>
    </row>
    <row r="7" spans="2:20" ht="120.6" customHeight="1">
      <c r="B7" s="312" t="s">
        <v>339</v>
      </c>
      <c r="C7" s="313"/>
      <c r="D7" s="313"/>
      <c r="E7" s="313"/>
      <c r="F7" s="313"/>
      <c r="G7" s="313"/>
      <c r="H7" s="313"/>
      <c r="I7" s="313"/>
      <c r="J7" s="313"/>
      <c r="K7" s="313"/>
      <c r="L7" s="313"/>
      <c r="M7" s="313"/>
      <c r="N7" s="313"/>
      <c r="O7" s="314"/>
      <c r="T7" s="6"/>
    </row>
    <row r="9" spans="2:20" ht="18" customHeight="1">
      <c r="B9" s="326" t="s">
        <v>14</v>
      </c>
      <c r="C9" s="326"/>
      <c r="D9" s="326"/>
      <c r="E9" s="326"/>
      <c r="F9" s="326"/>
      <c r="R9" s="12"/>
    </row>
    <row r="10" spans="2:20" ht="124.15" customHeight="1">
      <c r="B10" s="312" t="s">
        <v>15</v>
      </c>
      <c r="C10" s="316"/>
      <c r="D10" s="316"/>
      <c r="E10" s="316"/>
      <c r="F10" s="316"/>
      <c r="G10" s="316"/>
      <c r="H10" s="316"/>
      <c r="I10" s="316"/>
      <c r="J10" s="316"/>
      <c r="K10" s="316"/>
      <c r="L10" s="316"/>
      <c r="M10" s="316"/>
      <c r="N10" s="316"/>
      <c r="O10" s="317"/>
    </row>
    <row r="12" spans="2:20" ht="18" customHeight="1">
      <c r="B12" s="326" t="s">
        <v>16</v>
      </c>
      <c r="C12" s="326"/>
      <c r="D12" s="326"/>
      <c r="E12" s="326"/>
      <c r="F12" s="326"/>
      <c r="R12" s="12"/>
    </row>
    <row r="13" spans="2:20" ht="120.6" customHeight="1">
      <c r="B13" s="315" t="s">
        <v>356</v>
      </c>
      <c r="C13" s="313"/>
      <c r="D13" s="313"/>
      <c r="E13" s="313"/>
      <c r="F13" s="313"/>
      <c r="G13" s="313"/>
      <c r="H13" s="313"/>
      <c r="I13" s="313"/>
      <c r="J13" s="313"/>
      <c r="K13" s="313"/>
      <c r="L13" s="313"/>
      <c r="M13" s="313"/>
      <c r="N13" s="313"/>
      <c r="O13" s="314"/>
    </row>
    <row r="14" spans="2:20" ht="201" customHeight="1">
      <c r="B14" s="318" t="s">
        <v>340</v>
      </c>
      <c r="C14" s="319"/>
      <c r="D14" s="319"/>
      <c r="E14" s="319"/>
      <c r="F14" s="319"/>
      <c r="G14" s="319"/>
      <c r="H14" s="319"/>
      <c r="I14" s="319"/>
      <c r="J14" s="319"/>
      <c r="K14" s="319"/>
      <c r="L14" s="319"/>
      <c r="M14" s="319"/>
      <c r="N14" s="319"/>
      <c r="O14" s="320"/>
    </row>
    <row r="15" spans="2:20" ht="124.9" customHeight="1">
      <c r="B15" s="321" t="s">
        <v>476</v>
      </c>
      <c r="C15" s="322"/>
      <c r="D15" s="322"/>
      <c r="E15" s="322"/>
      <c r="F15" s="322"/>
      <c r="G15" s="322"/>
      <c r="H15" s="322"/>
      <c r="I15" s="322"/>
      <c r="J15" s="322"/>
      <c r="K15" s="322"/>
      <c r="L15" s="322"/>
      <c r="M15" s="322"/>
      <c r="N15" s="322"/>
      <c r="O15" s="323"/>
    </row>
    <row r="17" spans="2:15" ht="15.6" customHeight="1">
      <c r="B17" s="326" t="s">
        <v>17</v>
      </c>
      <c r="C17" s="326"/>
      <c r="D17" s="326"/>
      <c r="E17" s="326"/>
      <c r="F17" s="326"/>
      <c r="G17" s="11"/>
      <c r="H17" s="11"/>
      <c r="I17" s="11"/>
      <c r="J17" s="11"/>
      <c r="K17" s="11"/>
      <c r="L17" s="11"/>
      <c r="M17" s="11"/>
      <c r="N17" s="11"/>
      <c r="O17" s="11"/>
    </row>
    <row r="18" spans="2:15" ht="90" customHeight="1">
      <c r="B18" s="312" t="s">
        <v>296</v>
      </c>
      <c r="C18" s="313"/>
      <c r="D18" s="313"/>
      <c r="E18" s="313"/>
      <c r="F18" s="313"/>
      <c r="G18" s="313"/>
      <c r="H18" s="313"/>
      <c r="I18" s="313"/>
      <c r="J18" s="313"/>
      <c r="K18" s="313"/>
      <c r="L18" s="313"/>
      <c r="M18" s="313"/>
      <c r="N18" s="313"/>
      <c r="O18" s="314"/>
    </row>
    <row r="42" spans="16:18" ht="15.6" customHeight="1">
      <c r="P42" s="12"/>
      <c r="Q42" s="12"/>
      <c r="R42" s="12"/>
    </row>
    <row r="55" spans="16:18" ht="15.6" customHeight="1">
      <c r="P55" s="12"/>
      <c r="Q55" s="12"/>
      <c r="R55" s="12"/>
    </row>
  </sheetData>
  <sheetProtection algorithmName="SHA-512" hashValue="H0IKdpowXTau5584aA7JCCrJor+W4uWkTMTlaSrhMdwSp2Jj3Oq530MCTG1L7VUa6IWNZYWSm9N+hsFxB/Dx1g==" saltValue="BzYPZHy/SMutR8HQgNUugw==" spinCount="100000" sheet="1" objects="1" scenarios="1"/>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5" sqref="B5"/>
    </sheetView>
  </sheetViews>
  <sheetFormatPr defaultColWidth="11.5703125" defaultRowHeight="15"/>
  <cols>
    <col min="1" max="1" width="1.7109375" customWidth="1"/>
    <col min="2" max="3" width="11.28515625" customWidth="1"/>
    <col min="4" max="4" width="8.85546875" customWidth="1"/>
    <col min="5" max="5" width="8.7109375" customWidth="1"/>
    <col min="6" max="11" width="9" customWidth="1"/>
    <col min="12" max="12" width="8.85546875" customWidth="1"/>
  </cols>
  <sheetData>
    <row r="1" spans="2:18" ht="19.5" customHeight="1">
      <c r="F1" s="15" t="s">
        <v>10</v>
      </c>
      <c r="G1" s="16"/>
      <c r="H1" s="16"/>
      <c r="I1" s="16"/>
      <c r="J1" s="16"/>
      <c r="K1" s="16"/>
      <c r="L1" s="16"/>
      <c r="M1" s="16"/>
      <c r="N1" s="16"/>
      <c r="O1" s="16"/>
    </row>
    <row r="2" spans="2:18" ht="44.25" customHeight="1">
      <c r="F2" s="327" t="s">
        <v>11</v>
      </c>
      <c r="G2" s="327"/>
      <c r="H2" s="327"/>
      <c r="I2" s="327"/>
      <c r="J2" s="327"/>
      <c r="K2" s="327"/>
      <c r="L2" s="327"/>
      <c r="M2" s="327"/>
      <c r="N2" s="327"/>
      <c r="O2" s="327"/>
    </row>
    <row r="3" spans="2:18" ht="26.25" customHeight="1"/>
    <row r="4" spans="2:18" ht="21" customHeight="1">
      <c r="B4" s="7" t="s">
        <v>18</v>
      </c>
      <c r="C4" s="8"/>
      <c r="D4" s="8"/>
      <c r="E4" s="8"/>
      <c r="F4" s="8"/>
      <c r="G4" s="8"/>
      <c r="H4" s="8"/>
      <c r="I4" s="8"/>
      <c r="J4" s="8"/>
      <c r="K4" s="8"/>
      <c r="L4" s="8"/>
      <c r="M4" s="8"/>
      <c r="N4" s="8"/>
      <c r="O4" s="8"/>
    </row>
    <row r="5" spans="2:18" ht="15.6" customHeight="1">
      <c r="B5" s="20"/>
    </row>
    <row r="6" spans="2:18" ht="18" customHeight="1">
      <c r="B6" s="326" t="s">
        <v>19</v>
      </c>
      <c r="C6" s="326"/>
      <c r="D6" s="326"/>
      <c r="E6" s="326"/>
      <c r="F6" s="326"/>
      <c r="R6" s="12"/>
    </row>
    <row r="7" spans="2:18" ht="229.5" customHeight="1">
      <c r="B7" s="312" t="s">
        <v>477</v>
      </c>
      <c r="C7" s="313"/>
      <c r="D7" s="313"/>
      <c r="E7" s="313"/>
      <c r="F7" s="313"/>
      <c r="G7" s="313"/>
      <c r="H7" s="313"/>
      <c r="I7" s="313"/>
      <c r="J7" s="313"/>
      <c r="K7" s="313"/>
      <c r="L7" s="313"/>
      <c r="M7" s="313"/>
      <c r="N7" s="313"/>
      <c r="O7" s="314"/>
    </row>
    <row r="8" spans="2:18" ht="17.25" customHeight="1">
      <c r="B8" s="17"/>
      <c r="C8" s="18"/>
      <c r="D8" s="18"/>
      <c r="E8" s="18"/>
      <c r="F8" s="18"/>
      <c r="G8" s="18"/>
      <c r="H8" s="18"/>
      <c r="I8" s="18"/>
      <c r="J8" s="18"/>
      <c r="K8" s="18"/>
      <c r="L8" s="18"/>
      <c r="M8" s="18"/>
      <c r="N8" s="18"/>
      <c r="O8" s="18"/>
    </row>
    <row r="9" spans="2:18" ht="18" customHeight="1">
      <c r="B9" s="326" t="s">
        <v>20</v>
      </c>
      <c r="C9" s="326"/>
      <c r="D9" s="326"/>
      <c r="E9" s="326"/>
      <c r="F9" s="326"/>
      <c r="R9" s="12"/>
    </row>
    <row r="10" spans="2:18" ht="275.45" customHeight="1">
      <c r="B10" s="312" t="s">
        <v>21</v>
      </c>
      <c r="C10" s="313"/>
      <c r="D10" s="313"/>
      <c r="E10" s="313"/>
      <c r="F10" s="313"/>
      <c r="G10" s="313"/>
      <c r="H10" s="313"/>
      <c r="I10" s="313"/>
      <c r="J10" s="313"/>
      <c r="K10" s="313"/>
      <c r="L10" s="313"/>
      <c r="M10" s="313"/>
      <c r="N10" s="313"/>
      <c r="O10" s="314"/>
    </row>
    <row r="11" spans="2:18" ht="17.25" customHeight="1">
      <c r="B11" s="17"/>
      <c r="C11" s="18"/>
      <c r="D11" s="18"/>
      <c r="E11" s="18"/>
      <c r="F11" s="18"/>
      <c r="G11" s="18"/>
      <c r="H11" s="18"/>
      <c r="I11" s="18"/>
      <c r="J11" s="18"/>
      <c r="K11" s="18"/>
      <c r="L11" s="18"/>
      <c r="M11" s="18"/>
      <c r="N11" s="18"/>
      <c r="O11" s="18"/>
    </row>
    <row r="12" spans="2:18" ht="21.75" customHeight="1"/>
    <row r="13" spans="2:18" ht="18" customHeight="1">
      <c r="B13" s="326" t="s">
        <v>22</v>
      </c>
      <c r="C13" s="326"/>
      <c r="D13" s="326"/>
      <c r="E13" s="326"/>
      <c r="F13" s="326"/>
      <c r="R13" s="12"/>
    </row>
    <row r="14" spans="2:18" ht="47.25" customHeight="1">
      <c r="B14" s="328" t="s">
        <v>23</v>
      </c>
      <c r="C14" s="328"/>
      <c r="D14" s="328"/>
      <c r="E14" s="328"/>
      <c r="F14" s="328"/>
      <c r="G14" s="329" t="s">
        <v>24</v>
      </c>
      <c r="H14" s="329"/>
      <c r="I14" s="329"/>
      <c r="J14" s="329"/>
      <c r="K14" s="329"/>
      <c r="L14" s="329"/>
      <c r="M14" s="329"/>
      <c r="N14" s="329"/>
      <c r="O14" s="329"/>
      <c r="R14" s="12"/>
    </row>
    <row r="15" spans="2:18" ht="141.75" customHeight="1">
      <c r="B15" s="328" t="s">
        <v>25</v>
      </c>
      <c r="C15" s="328"/>
      <c r="D15" s="328"/>
      <c r="E15" s="328"/>
      <c r="F15" s="328"/>
      <c r="G15" s="329" t="s">
        <v>26</v>
      </c>
      <c r="H15" s="329"/>
      <c r="I15" s="329"/>
      <c r="J15" s="329"/>
      <c r="K15" s="329"/>
      <c r="L15" s="329"/>
      <c r="M15" s="329"/>
      <c r="N15" s="329"/>
      <c r="O15" s="329"/>
    </row>
    <row r="16" spans="2:18" ht="98.25" customHeight="1">
      <c r="B16" s="328" t="s">
        <v>27</v>
      </c>
      <c r="C16" s="328"/>
      <c r="D16" s="328"/>
      <c r="E16" s="328"/>
      <c r="F16" s="328"/>
      <c r="G16" s="329" t="s">
        <v>28</v>
      </c>
      <c r="H16" s="329"/>
      <c r="I16" s="329"/>
      <c r="J16" s="329"/>
      <c r="K16" s="329"/>
      <c r="L16" s="329"/>
      <c r="M16" s="329"/>
      <c r="N16" s="329"/>
      <c r="O16" s="329"/>
    </row>
    <row r="17" spans="2:18" ht="111.75" customHeight="1">
      <c r="B17" s="328" t="s">
        <v>29</v>
      </c>
      <c r="C17" s="328"/>
      <c r="D17" s="328"/>
      <c r="E17" s="328"/>
      <c r="F17" s="328"/>
      <c r="G17" s="329" t="s">
        <v>30</v>
      </c>
      <c r="H17" s="329"/>
      <c r="I17" s="329"/>
      <c r="J17" s="329"/>
      <c r="K17" s="329"/>
      <c r="L17" s="329"/>
      <c r="M17" s="329"/>
      <c r="N17" s="329"/>
      <c r="O17" s="329"/>
    </row>
    <row r="18" spans="2:18" ht="96" customHeight="1">
      <c r="B18" s="328" t="s">
        <v>31</v>
      </c>
      <c r="C18" s="328"/>
      <c r="D18" s="328"/>
      <c r="E18" s="328"/>
      <c r="F18" s="328"/>
      <c r="G18" s="329" t="s">
        <v>32</v>
      </c>
      <c r="H18" s="329"/>
      <c r="I18" s="329"/>
      <c r="J18" s="329"/>
      <c r="K18" s="329"/>
      <c r="L18" s="329"/>
      <c r="M18" s="329"/>
      <c r="N18" s="329"/>
      <c r="O18" s="329"/>
    </row>
    <row r="19" spans="2:18" ht="93.75" customHeight="1">
      <c r="B19" s="328" t="s">
        <v>33</v>
      </c>
      <c r="C19" s="328"/>
      <c r="D19" s="328"/>
      <c r="E19" s="328"/>
      <c r="F19" s="328"/>
      <c r="G19" s="329" t="s">
        <v>34</v>
      </c>
      <c r="H19" s="329"/>
      <c r="I19" s="329"/>
      <c r="J19" s="329"/>
      <c r="K19" s="329"/>
      <c r="L19" s="329"/>
      <c r="M19" s="329"/>
      <c r="N19" s="329"/>
      <c r="O19" s="329"/>
    </row>
    <row r="20" spans="2:18" ht="156.6" customHeight="1">
      <c r="B20" s="328" t="s">
        <v>357</v>
      </c>
      <c r="C20" s="328"/>
      <c r="D20" s="328"/>
      <c r="E20" s="328"/>
      <c r="F20" s="328"/>
      <c r="G20" s="329" t="s">
        <v>358</v>
      </c>
      <c r="H20" s="329"/>
      <c r="I20" s="329"/>
      <c r="J20" s="329"/>
      <c r="K20" s="329"/>
      <c r="L20" s="329"/>
      <c r="M20" s="329"/>
      <c r="N20" s="329"/>
      <c r="O20" s="329"/>
    </row>
    <row r="21" spans="2:18" ht="96.75" customHeight="1">
      <c r="B21" s="328" t="s">
        <v>35</v>
      </c>
      <c r="C21" s="328"/>
      <c r="D21" s="328"/>
      <c r="E21" s="328"/>
      <c r="F21" s="328"/>
      <c r="G21" s="329" t="s">
        <v>36</v>
      </c>
      <c r="H21" s="329"/>
      <c r="I21" s="329"/>
      <c r="J21" s="329"/>
      <c r="K21" s="329"/>
      <c r="L21" s="329"/>
      <c r="M21" s="329"/>
      <c r="N21" s="329"/>
      <c r="O21" s="329"/>
    </row>
    <row r="22" spans="2:18" ht="96.75" customHeight="1">
      <c r="B22" s="328" t="s">
        <v>37</v>
      </c>
      <c r="C22" s="328"/>
      <c r="D22" s="328"/>
      <c r="E22" s="328"/>
      <c r="F22" s="328"/>
      <c r="G22" s="329" t="s">
        <v>38</v>
      </c>
      <c r="H22" s="329"/>
      <c r="I22" s="329"/>
      <c r="J22" s="329"/>
      <c r="K22" s="329"/>
      <c r="L22" s="329"/>
      <c r="M22" s="329"/>
      <c r="N22" s="329"/>
      <c r="O22" s="329"/>
    </row>
    <row r="23" spans="2:18" ht="99" customHeight="1">
      <c r="B23" s="328" t="s">
        <v>39</v>
      </c>
      <c r="C23" s="328"/>
      <c r="D23" s="328"/>
      <c r="E23" s="328"/>
      <c r="F23" s="328"/>
      <c r="G23" s="329" t="s">
        <v>40</v>
      </c>
      <c r="H23" s="329"/>
      <c r="I23" s="329"/>
      <c r="J23" s="329"/>
      <c r="K23" s="329"/>
      <c r="L23" s="329"/>
      <c r="M23" s="329"/>
      <c r="N23" s="329"/>
      <c r="O23" s="329"/>
    </row>
    <row r="24" spans="2:18" ht="99" customHeight="1">
      <c r="B24" s="328" t="s">
        <v>41</v>
      </c>
      <c r="C24" s="328"/>
      <c r="D24" s="328"/>
      <c r="E24" s="328"/>
      <c r="F24" s="328"/>
      <c r="G24" s="329" t="s">
        <v>42</v>
      </c>
      <c r="H24" s="329"/>
      <c r="I24" s="329"/>
      <c r="J24" s="329"/>
      <c r="K24" s="329"/>
      <c r="L24" s="329"/>
      <c r="M24" s="329"/>
      <c r="N24" s="329"/>
      <c r="O24" s="329"/>
    </row>
    <row r="25" spans="2:18" ht="88.5" customHeight="1">
      <c r="B25" s="328" t="s">
        <v>43</v>
      </c>
      <c r="C25" s="328"/>
      <c r="D25" s="328"/>
      <c r="E25" s="328"/>
      <c r="F25" s="328"/>
      <c r="G25" s="329" t="s">
        <v>44</v>
      </c>
      <c r="H25" s="329"/>
      <c r="I25" s="329"/>
      <c r="J25" s="329"/>
      <c r="K25" s="329"/>
      <c r="L25" s="329"/>
      <c r="M25" s="329"/>
      <c r="N25" s="329"/>
      <c r="O25" s="329"/>
    </row>
    <row r="26" spans="2:18" ht="140.44999999999999" customHeight="1">
      <c r="B26" s="328" t="s">
        <v>361</v>
      </c>
      <c r="C26" s="328"/>
      <c r="D26" s="328"/>
      <c r="E26" s="328"/>
      <c r="F26" s="328"/>
      <c r="G26" s="329" t="s">
        <v>360</v>
      </c>
      <c r="H26" s="329"/>
      <c r="I26" s="329"/>
      <c r="J26" s="329"/>
      <c r="K26" s="329"/>
      <c r="L26" s="329"/>
      <c r="M26" s="329"/>
      <c r="N26" s="329"/>
      <c r="O26" s="329"/>
    </row>
    <row r="29" spans="2:18" ht="15.6" customHeight="1">
      <c r="P29" s="14"/>
      <c r="Q29" s="14"/>
      <c r="R29" s="14"/>
    </row>
    <row r="53" spans="16:18" ht="15.6" customHeight="1">
      <c r="P53" s="13"/>
      <c r="Q53" s="13"/>
      <c r="R53" s="13"/>
    </row>
    <row r="66" spans="16:18" ht="15.6" customHeight="1">
      <c r="P66" s="13"/>
      <c r="Q66" s="13"/>
      <c r="R66" s="13"/>
    </row>
  </sheetData>
  <sheetProtection algorithmName="SHA-512" hashValue="/G0OdxH7CyRDoyYeZP1AN1XjGzNydBqTSyq4hlpok2AK3qeFAT+OiNqQ58F/G6scA50hfXVqZPETiTqLnbtf8A==" saltValue="kZmsu+NhA32AgcWZIxuMag==" spinCount="100000" sheet="1" objects="1" scenarios="1"/>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3"/>
  <sheetViews>
    <sheetView showGridLines="0" topLeftCell="A2" zoomScaleNormal="100" workbookViewId="0">
      <selection activeCell="C5" sqref="C5"/>
    </sheetView>
  </sheetViews>
  <sheetFormatPr defaultColWidth="11.5703125" defaultRowHeight="15"/>
  <cols>
    <col min="1" max="1" width="1.7109375" customWidth="1"/>
    <col min="2" max="2" width="5.140625" customWidth="1"/>
    <col min="3" max="3" width="29" customWidth="1"/>
    <col min="4" max="4" width="100.7109375" customWidth="1"/>
    <col min="5" max="5" width="33.42578125" customWidth="1"/>
  </cols>
  <sheetData>
    <row r="1" spans="2:13" ht="21" customHeight="1">
      <c r="D1" s="15" t="s">
        <v>10</v>
      </c>
      <c r="E1" s="22"/>
    </row>
    <row r="2" spans="2:13" ht="42.75" customHeight="1">
      <c r="D2" s="19" t="s">
        <v>11</v>
      </c>
      <c r="E2" s="23"/>
      <c r="F2" s="10"/>
      <c r="G2" s="10"/>
      <c r="H2" s="10"/>
      <c r="I2" s="10"/>
      <c r="J2" s="10"/>
      <c r="K2" s="10"/>
      <c r="L2" s="10"/>
      <c r="M2" s="10"/>
    </row>
    <row r="3" spans="2:13" ht="26.25" customHeight="1">
      <c r="E3" s="24"/>
    </row>
    <row r="4" spans="2:13" ht="21" customHeight="1">
      <c r="B4" s="7" t="s">
        <v>45</v>
      </c>
      <c r="C4" s="8"/>
      <c r="D4" s="8"/>
      <c r="E4" s="31"/>
    </row>
    <row r="5" spans="2:13" ht="15.6" customHeight="1">
      <c r="B5" s="9"/>
      <c r="E5" s="24"/>
    </row>
    <row r="6" spans="2:13" ht="24" customHeight="1">
      <c r="B6" s="26" t="s">
        <v>46</v>
      </c>
      <c r="C6" s="26" t="s">
        <v>47</v>
      </c>
      <c r="D6" s="26" t="s">
        <v>48</v>
      </c>
      <c r="E6" s="26" t="s">
        <v>49</v>
      </c>
    </row>
    <row r="7" spans="2:13" ht="51.75" customHeight="1">
      <c r="B7" s="27">
        <v>1</v>
      </c>
      <c r="C7" s="30" t="s">
        <v>50</v>
      </c>
      <c r="D7" s="28" t="s">
        <v>51</v>
      </c>
      <c r="E7" s="29" t="s">
        <v>52</v>
      </c>
    </row>
    <row r="8" spans="2:13" ht="51.75" customHeight="1">
      <c r="B8" s="27">
        <v>2</v>
      </c>
      <c r="C8" s="30" t="s">
        <v>53</v>
      </c>
      <c r="D8" s="28" t="s">
        <v>54</v>
      </c>
      <c r="E8" s="29" t="s">
        <v>52</v>
      </c>
    </row>
    <row r="9" spans="2:13" ht="110.25" customHeight="1">
      <c r="B9" s="27">
        <v>3</v>
      </c>
      <c r="C9" s="30" t="s">
        <v>55</v>
      </c>
      <c r="D9" s="28" t="s">
        <v>56</v>
      </c>
      <c r="E9" s="29" t="s">
        <v>52</v>
      </c>
    </row>
    <row r="10" spans="2:13" ht="54" customHeight="1">
      <c r="B10" s="27">
        <v>4</v>
      </c>
      <c r="C10" s="30" t="s">
        <v>57</v>
      </c>
      <c r="D10" s="28" t="s">
        <v>58</v>
      </c>
      <c r="E10" s="29" t="s">
        <v>59</v>
      </c>
    </row>
    <row r="11" spans="2:13" ht="51" customHeight="1">
      <c r="B11" s="27">
        <v>5</v>
      </c>
      <c r="C11" s="30" t="s">
        <v>60</v>
      </c>
      <c r="D11" s="28" t="s">
        <v>61</v>
      </c>
      <c r="E11" s="29" t="s">
        <v>59</v>
      </c>
    </row>
    <row r="12" spans="2:13" ht="50.25" customHeight="1">
      <c r="B12" s="27">
        <v>6</v>
      </c>
      <c r="C12" s="30" t="s">
        <v>62</v>
      </c>
      <c r="D12" s="28" t="s">
        <v>63</v>
      </c>
      <c r="E12" s="29" t="s">
        <v>59</v>
      </c>
    </row>
    <row r="13" spans="2:13" ht="50.25" customHeight="1">
      <c r="B13" s="27">
        <v>7</v>
      </c>
      <c r="C13" s="30" t="s">
        <v>401</v>
      </c>
      <c r="D13" s="28" t="s">
        <v>402</v>
      </c>
      <c r="E13" s="29" t="s">
        <v>403</v>
      </c>
    </row>
    <row r="14" spans="2:13" ht="50.25" customHeight="1">
      <c r="B14" s="27">
        <v>8</v>
      </c>
      <c r="C14" s="30" t="s">
        <v>412</v>
      </c>
      <c r="D14" s="28" t="s">
        <v>413</v>
      </c>
      <c r="E14" s="29" t="s">
        <v>414</v>
      </c>
    </row>
    <row r="15" spans="2:13" ht="66" customHeight="1">
      <c r="B15" s="27">
        <v>9</v>
      </c>
      <c r="C15" s="30" t="s">
        <v>64</v>
      </c>
      <c r="D15" s="28" t="s">
        <v>65</v>
      </c>
      <c r="E15" s="29" t="s">
        <v>52</v>
      </c>
    </row>
    <row r="16" spans="2:13" ht="81" customHeight="1">
      <c r="B16" s="27">
        <v>10</v>
      </c>
      <c r="C16" s="30" t="s">
        <v>66</v>
      </c>
      <c r="D16" s="28" t="s">
        <v>67</v>
      </c>
      <c r="E16" s="29" t="s">
        <v>68</v>
      </c>
    </row>
    <row r="17" spans="2:11" ht="43.15" customHeight="1">
      <c r="B17" s="27">
        <v>11</v>
      </c>
      <c r="C17" s="30" t="s">
        <v>69</v>
      </c>
      <c r="D17" s="28" t="s">
        <v>70</v>
      </c>
      <c r="E17" s="29" t="s">
        <v>59</v>
      </c>
      <c r="I17" s="21"/>
      <c r="J17" s="21"/>
      <c r="K17" s="21"/>
    </row>
    <row r="18" spans="2:11" ht="66" customHeight="1">
      <c r="B18" s="27">
        <v>12</v>
      </c>
      <c r="C18" s="30" t="s">
        <v>71</v>
      </c>
      <c r="D18" s="28" t="s">
        <v>72</v>
      </c>
      <c r="E18" s="29" t="s">
        <v>52</v>
      </c>
    </row>
    <row r="19" spans="2:11" ht="66" customHeight="1">
      <c r="B19" s="27">
        <v>13</v>
      </c>
      <c r="C19" s="30" t="s">
        <v>73</v>
      </c>
      <c r="D19" s="28" t="s">
        <v>74</v>
      </c>
      <c r="E19" s="29" t="s">
        <v>52</v>
      </c>
    </row>
    <row r="20" spans="2:11" ht="57.6" customHeight="1">
      <c r="B20" s="27">
        <v>14</v>
      </c>
      <c r="C20" s="30" t="s">
        <v>75</v>
      </c>
      <c r="D20" s="28" t="s">
        <v>76</v>
      </c>
      <c r="E20" s="29" t="s">
        <v>77</v>
      </c>
    </row>
    <row r="21" spans="2:11" ht="43.15" customHeight="1">
      <c r="B21" s="27">
        <v>15</v>
      </c>
      <c r="C21" s="30" t="s">
        <v>78</v>
      </c>
      <c r="D21" s="28" t="s">
        <v>79</v>
      </c>
      <c r="E21" s="29" t="s">
        <v>52</v>
      </c>
    </row>
    <row r="22" spans="2:11" ht="43.15" customHeight="1">
      <c r="B22" s="27">
        <v>16</v>
      </c>
      <c r="C22" s="30" t="s">
        <v>80</v>
      </c>
      <c r="D22" s="28" t="s">
        <v>81</v>
      </c>
      <c r="E22" s="29" t="s">
        <v>59</v>
      </c>
    </row>
    <row r="23" spans="2:11" ht="72" customHeight="1">
      <c r="B23" s="27">
        <v>17</v>
      </c>
      <c r="C23" s="30" t="s">
        <v>82</v>
      </c>
      <c r="D23" s="28" t="s">
        <v>83</v>
      </c>
      <c r="E23" s="29" t="s">
        <v>52</v>
      </c>
    </row>
    <row r="24" spans="2:11" ht="43.15" customHeight="1">
      <c r="B24" s="27">
        <v>18</v>
      </c>
      <c r="C24" s="30" t="s">
        <v>84</v>
      </c>
      <c r="D24" s="28" t="s">
        <v>85</v>
      </c>
      <c r="E24" s="29" t="s">
        <v>86</v>
      </c>
    </row>
    <row r="25" spans="2:11" ht="57.6" customHeight="1">
      <c r="B25" s="27">
        <v>19</v>
      </c>
      <c r="C25" s="30" t="s">
        <v>375</v>
      </c>
      <c r="D25" s="28" t="s">
        <v>376</v>
      </c>
      <c r="E25" s="29" t="s">
        <v>377</v>
      </c>
    </row>
    <row r="26" spans="2:11" ht="57.6" customHeight="1">
      <c r="B26" s="27">
        <v>20</v>
      </c>
      <c r="C26" s="30" t="s">
        <v>378</v>
      </c>
      <c r="D26" s="28" t="s">
        <v>379</v>
      </c>
      <c r="E26" s="29" t="s">
        <v>377</v>
      </c>
    </row>
    <row r="27" spans="2:11" ht="72" customHeight="1">
      <c r="B27" s="27">
        <v>21</v>
      </c>
      <c r="C27" s="30" t="s">
        <v>398</v>
      </c>
      <c r="D27" s="28" t="s">
        <v>399</v>
      </c>
      <c r="E27" s="29" t="s">
        <v>400</v>
      </c>
    </row>
    <row r="28" spans="2:11" ht="43.15" customHeight="1">
      <c r="B28" s="27">
        <v>22</v>
      </c>
      <c r="C28" s="30" t="s">
        <v>87</v>
      </c>
      <c r="D28" s="28" t="s">
        <v>88</v>
      </c>
      <c r="E28" s="29" t="s">
        <v>59</v>
      </c>
    </row>
    <row r="29" spans="2:11" ht="28.5" customHeight="1">
      <c r="B29" s="27">
        <v>23</v>
      </c>
      <c r="C29" s="30" t="s">
        <v>89</v>
      </c>
      <c r="D29" s="28" t="s">
        <v>90</v>
      </c>
      <c r="E29" s="29"/>
    </row>
    <row r="30" spans="2:11" ht="43.15" customHeight="1">
      <c r="B30" s="27">
        <v>24</v>
      </c>
      <c r="C30" s="30" t="s">
        <v>91</v>
      </c>
      <c r="D30" s="28" t="s">
        <v>92</v>
      </c>
      <c r="E30" s="29" t="s">
        <v>59</v>
      </c>
    </row>
    <row r="31" spans="2:11" ht="223.15" customHeight="1">
      <c r="B31" s="27">
        <v>25</v>
      </c>
      <c r="C31" s="30" t="s">
        <v>93</v>
      </c>
      <c r="D31" s="28" t="s">
        <v>346</v>
      </c>
      <c r="E31" s="29" t="s">
        <v>347</v>
      </c>
    </row>
    <row r="32" spans="2:11" ht="51" customHeight="1">
      <c r="B32" s="27">
        <v>26</v>
      </c>
      <c r="C32" s="30" t="s">
        <v>94</v>
      </c>
      <c r="D32" s="28" t="s">
        <v>95</v>
      </c>
      <c r="E32" s="29" t="s">
        <v>59</v>
      </c>
    </row>
    <row r="33" spans="2:11" ht="82.5" customHeight="1">
      <c r="B33" s="27">
        <v>27</v>
      </c>
      <c r="C33" s="30" t="s">
        <v>96</v>
      </c>
      <c r="D33" s="28" t="s">
        <v>97</v>
      </c>
      <c r="E33" s="29" t="s">
        <v>52</v>
      </c>
    </row>
    <row r="34" spans="2:11" ht="51.75" customHeight="1">
      <c r="B34" s="27">
        <v>28</v>
      </c>
      <c r="C34" s="30" t="s">
        <v>98</v>
      </c>
      <c r="D34" s="28" t="s">
        <v>99</v>
      </c>
      <c r="E34" s="29" t="s">
        <v>100</v>
      </c>
    </row>
    <row r="35" spans="2:11" ht="48.75" customHeight="1">
      <c r="B35" s="27">
        <v>29</v>
      </c>
      <c r="C35" s="30" t="s">
        <v>101</v>
      </c>
      <c r="D35" s="28" t="s">
        <v>102</v>
      </c>
      <c r="E35" s="29" t="s">
        <v>52</v>
      </c>
    </row>
    <row r="36" spans="2:11" ht="68.25" customHeight="1">
      <c r="B36" s="27">
        <v>30</v>
      </c>
      <c r="C36" s="30" t="s">
        <v>103</v>
      </c>
      <c r="D36" s="28" t="s">
        <v>104</v>
      </c>
      <c r="E36" s="29" t="s">
        <v>105</v>
      </c>
    </row>
    <row r="37" spans="2:11" ht="86.45" customHeight="1">
      <c r="B37" s="27">
        <v>31</v>
      </c>
      <c r="C37" s="30" t="s">
        <v>106</v>
      </c>
      <c r="D37" s="28" t="s">
        <v>107</v>
      </c>
      <c r="E37" s="29" t="s">
        <v>52</v>
      </c>
    </row>
    <row r="38" spans="2:11" ht="57.6" customHeight="1">
      <c r="B38" s="27"/>
      <c r="C38" s="30" t="s">
        <v>455</v>
      </c>
      <c r="D38" s="28" t="s">
        <v>453</v>
      </c>
      <c r="E38" s="29" t="s">
        <v>454</v>
      </c>
    </row>
    <row r="39" spans="2:11" ht="43.15" customHeight="1">
      <c r="B39" s="27">
        <v>32</v>
      </c>
      <c r="C39" s="30" t="s">
        <v>108</v>
      </c>
      <c r="D39" s="28" t="s">
        <v>109</v>
      </c>
      <c r="E39" s="29" t="s">
        <v>52</v>
      </c>
      <c r="I39" s="21"/>
      <c r="J39" s="21"/>
      <c r="K39" s="21"/>
    </row>
    <row r="40" spans="2:11" ht="54" customHeight="1">
      <c r="B40" s="27">
        <v>33</v>
      </c>
      <c r="C40" s="30" t="s">
        <v>110</v>
      </c>
      <c r="D40" s="28" t="s">
        <v>341</v>
      </c>
      <c r="E40" s="29" t="s">
        <v>52</v>
      </c>
    </row>
    <row r="41" spans="2:11" ht="48" customHeight="1">
      <c r="B41" s="27">
        <v>34</v>
      </c>
      <c r="C41" s="30" t="s">
        <v>111</v>
      </c>
      <c r="D41" s="28" t="s">
        <v>342</v>
      </c>
      <c r="E41" s="29" t="s">
        <v>343</v>
      </c>
    </row>
    <row r="42" spans="2:11" ht="48.75" customHeight="1">
      <c r="B42" s="27">
        <v>35</v>
      </c>
      <c r="C42" s="30" t="s">
        <v>112</v>
      </c>
      <c r="D42" s="28" t="s">
        <v>113</v>
      </c>
      <c r="E42" s="29" t="s">
        <v>59</v>
      </c>
    </row>
    <row r="43" spans="2:11" ht="43.15" customHeight="1">
      <c r="B43" s="27">
        <v>36</v>
      </c>
      <c r="C43" s="30" t="s">
        <v>114</v>
      </c>
      <c r="D43" s="28" t="s">
        <v>115</v>
      </c>
      <c r="E43" s="29" t="s">
        <v>52</v>
      </c>
    </row>
    <row r="44" spans="2:11" ht="48" customHeight="1">
      <c r="B44" s="27">
        <v>37</v>
      </c>
      <c r="C44" s="30" t="s">
        <v>116</v>
      </c>
      <c r="D44" s="28" t="s">
        <v>117</v>
      </c>
      <c r="E44" s="29" t="s">
        <v>118</v>
      </c>
    </row>
    <row r="45" spans="2:11" ht="63.75" customHeight="1">
      <c r="B45" s="27">
        <v>38</v>
      </c>
      <c r="C45" s="30" t="s">
        <v>119</v>
      </c>
      <c r="D45" s="28" t="s">
        <v>120</v>
      </c>
      <c r="E45" s="29" t="s">
        <v>121</v>
      </c>
    </row>
    <row r="46" spans="2:11" ht="51" customHeight="1">
      <c r="B46" s="27">
        <v>39</v>
      </c>
      <c r="C46" s="30" t="s">
        <v>122</v>
      </c>
      <c r="D46" s="28" t="s">
        <v>123</v>
      </c>
      <c r="E46" s="29" t="s">
        <v>124</v>
      </c>
    </row>
    <row r="47" spans="2:11" ht="50.25" customHeight="1">
      <c r="B47" s="27">
        <v>40</v>
      </c>
      <c r="C47" s="30" t="s">
        <v>125</v>
      </c>
      <c r="D47" s="28" t="s">
        <v>344</v>
      </c>
      <c r="E47" s="29" t="s">
        <v>343</v>
      </c>
      <c r="I47" s="21"/>
      <c r="J47" s="21"/>
      <c r="K47" s="21"/>
    </row>
    <row r="48" spans="2:11" ht="50.25" customHeight="1">
      <c r="B48" s="27">
        <v>41</v>
      </c>
      <c r="C48" s="30" t="s">
        <v>126</v>
      </c>
      <c r="D48" s="28" t="s">
        <v>127</v>
      </c>
      <c r="E48" s="29" t="s">
        <v>52</v>
      </c>
    </row>
    <row r="49" spans="2:5" ht="124.15" customHeight="1">
      <c r="B49" s="27">
        <v>42</v>
      </c>
      <c r="C49" s="30" t="s">
        <v>128</v>
      </c>
      <c r="D49" s="28" t="s">
        <v>345</v>
      </c>
      <c r="E49" s="29" t="s">
        <v>359</v>
      </c>
    </row>
    <row r="50" spans="2:5" ht="51.75" customHeight="1">
      <c r="B50" s="27">
        <v>43</v>
      </c>
      <c r="C50" s="30" t="s">
        <v>129</v>
      </c>
      <c r="D50" s="28" t="s">
        <v>130</v>
      </c>
      <c r="E50" s="29" t="s">
        <v>52</v>
      </c>
    </row>
    <row r="51" spans="2:5" ht="49.5" customHeight="1">
      <c r="B51" s="27">
        <v>44</v>
      </c>
      <c r="C51" s="30" t="s">
        <v>131</v>
      </c>
      <c r="D51" s="28" t="s">
        <v>132</v>
      </c>
      <c r="E51" s="29"/>
    </row>
    <row r="52" spans="2:5" ht="63.75" customHeight="1">
      <c r="B52" s="27">
        <v>45</v>
      </c>
      <c r="C52" s="30" t="s">
        <v>133</v>
      </c>
      <c r="D52" s="28" t="s">
        <v>134</v>
      </c>
      <c r="E52" s="29" t="s">
        <v>59</v>
      </c>
    </row>
    <row r="53" spans="2:5">
      <c r="E53" s="25"/>
    </row>
  </sheetData>
  <sheetProtection algorithmName="SHA-512" hashValue="/OdYkX1yiYNuv/vPLPZbLqEgjUeg+jDpt7DL0Ow1HzMqSYMvKlOe4J7GfhoXYeuSSCPCgZvnUHFqUfKEAJL2Lw==" saltValue="/Le/vYlBWraFdGU93jvYNg==" spinCount="100000" sheet="1" objects="1" scenarios="1"/>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zoomScale="80" zoomScaleNormal="80" workbookViewId="0"/>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31.5703125" customWidth="1"/>
    <col min="26" max="26" width="47.5703125" customWidth="1"/>
  </cols>
  <sheetData>
    <row r="1" spans="1:26" ht="15.6" customHeight="1">
      <c r="A1" s="82"/>
      <c r="B1" s="82" t="s">
        <v>135</v>
      </c>
      <c r="D1" s="90" t="s">
        <v>10</v>
      </c>
      <c r="E1" s="83"/>
      <c r="F1" s="83"/>
      <c r="G1" s="83"/>
      <c r="H1" s="83"/>
      <c r="I1" s="83"/>
      <c r="J1" s="83"/>
      <c r="K1" s="83"/>
    </row>
    <row r="2" spans="1:26" ht="15.6" customHeight="1">
      <c r="A2" s="82"/>
      <c r="B2" s="82" t="s">
        <v>136</v>
      </c>
      <c r="D2" s="91" t="s">
        <v>11</v>
      </c>
      <c r="E2" s="83"/>
      <c r="F2" s="83"/>
      <c r="G2" s="83"/>
      <c r="H2" s="83"/>
      <c r="I2" s="83"/>
      <c r="J2" s="83"/>
      <c r="K2" s="83"/>
    </row>
    <row r="5" spans="1:26" ht="21" customHeight="1">
      <c r="A5" s="84"/>
      <c r="B5" s="7" t="s">
        <v>471</v>
      </c>
      <c r="C5" s="102"/>
      <c r="D5" s="8"/>
      <c r="E5" s="31"/>
      <c r="F5" s="8"/>
      <c r="G5" s="8"/>
      <c r="H5" s="8"/>
      <c r="I5" s="8"/>
      <c r="J5" s="8"/>
      <c r="K5" s="8"/>
      <c r="L5" s="85"/>
      <c r="M5" s="8"/>
    </row>
    <row r="6" spans="1:26" ht="15" customHeight="1">
      <c r="K6" s="92"/>
    </row>
    <row r="7" spans="1:26" ht="29.25" customHeight="1">
      <c r="B7" s="45" t="s">
        <v>188</v>
      </c>
      <c r="C7" s="46" t="s">
        <v>47</v>
      </c>
      <c r="D7" s="332" t="s">
        <v>499</v>
      </c>
      <c r="E7" s="332"/>
      <c r="F7" s="332">
        <v>2013</v>
      </c>
      <c r="G7" s="332"/>
      <c r="H7" s="332">
        <v>2014</v>
      </c>
      <c r="I7" s="332"/>
      <c r="J7" s="332">
        <v>2015</v>
      </c>
      <c r="K7" s="332"/>
      <c r="L7" s="332">
        <v>2016</v>
      </c>
      <c r="M7" s="332"/>
      <c r="N7" s="332">
        <v>2017</v>
      </c>
      <c r="O7" s="332"/>
      <c r="P7" s="332">
        <v>2018</v>
      </c>
      <c r="Q7" s="332"/>
      <c r="R7" s="332">
        <v>2019</v>
      </c>
      <c r="S7" s="333"/>
      <c r="T7" s="48">
        <v>2020</v>
      </c>
      <c r="U7" s="48">
        <v>2021</v>
      </c>
      <c r="V7" s="48">
        <v>2022</v>
      </c>
      <c r="W7" s="49">
        <v>2023</v>
      </c>
      <c r="X7" s="41" t="s">
        <v>348</v>
      </c>
      <c r="Y7" s="334" t="s">
        <v>190</v>
      </c>
      <c r="Z7" s="336" t="s">
        <v>191</v>
      </c>
    </row>
    <row r="8" spans="1:26" ht="29.25" customHeight="1">
      <c r="B8" s="47"/>
      <c r="C8" s="50"/>
      <c r="D8" s="51" t="s">
        <v>192</v>
      </c>
      <c r="E8" s="45" t="s">
        <v>193</v>
      </c>
      <c r="F8" s="51" t="s">
        <v>192</v>
      </c>
      <c r="G8" s="45" t="s">
        <v>193</v>
      </c>
      <c r="H8" s="51" t="s">
        <v>192</v>
      </c>
      <c r="I8" s="45" t="s">
        <v>193</v>
      </c>
      <c r="J8" s="51" t="s">
        <v>192</v>
      </c>
      <c r="K8" s="45" t="s">
        <v>193</v>
      </c>
      <c r="L8" s="51" t="s">
        <v>192</v>
      </c>
      <c r="M8" s="45" t="s">
        <v>193</v>
      </c>
      <c r="N8" s="51" t="s">
        <v>192</v>
      </c>
      <c r="O8" s="45" t="s">
        <v>193</v>
      </c>
      <c r="P8" s="51" t="s">
        <v>192</v>
      </c>
      <c r="Q8" s="45" t="s">
        <v>193</v>
      </c>
      <c r="R8" s="51" t="s">
        <v>192</v>
      </c>
      <c r="S8" s="47" t="s">
        <v>193</v>
      </c>
      <c r="T8" s="52"/>
      <c r="U8" s="52"/>
      <c r="V8" s="52"/>
      <c r="W8" s="53"/>
      <c r="X8" s="42"/>
      <c r="Y8" s="335"/>
      <c r="Z8" s="337"/>
    </row>
    <row r="9" spans="1:26" ht="15.6" customHeight="1">
      <c r="B9" s="54" t="s">
        <v>194</v>
      </c>
      <c r="C9" s="93"/>
      <c r="D9" s="93"/>
      <c r="E9" s="93"/>
      <c r="F9" s="93"/>
      <c r="G9" s="93"/>
      <c r="H9" s="93"/>
      <c r="I9" s="93"/>
      <c r="J9" s="93"/>
      <c r="K9" s="93"/>
      <c r="L9" s="93"/>
      <c r="M9" s="93"/>
      <c r="N9" s="93"/>
      <c r="O9" s="93"/>
      <c r="P9" s="93"/>
      <c r="Q9" s="93"/>
      <c r="R9" s="93"/>
      <c r="S9" s="93"/>
      <c r="T9" s="34"/>
      <c r="U9" s="34"/>
      <c r="V9" s="34"/>
      <c r="W9" s="34"/>
      <c r="X9" s="43"/>
      <c r="Y9" s="94"/>
      <c r="Z9" s="95"/>
    </row>
    <row r="10" spans="1:26" ht="80.25" customHeight="1">
      <c r="A10" s="33"/>
      <c r="B10" s="96">
        <v>1</v>
      </c>
      <c r="C10" s="55" t="s">
        <v>478</v>
      </c>
      <c r="D10" s="227"/>
      <c r="E10" s="39"/>
      <c r="F10" s="231"/>
      <c r="G10" s="39"/>
      <c r="H10" s="231">
        <v>315954</v>
      </c>
      <c r="I10" s="39"/>
      <c r="J10" s="235">
        <v>334045</v>
      </c>
      <c r="K10" s="39"/>
      <c r="L10" s="231">
        <v>409045</v>
      </c>
      <c r="M10" s="39"/>
      <c r="N10" s="231">
        <v>833211</v>
      </c>
      <c r="O10" s="39"/>
      <c r="P10" s="235">
        <v>687576</v>
      </c>
      <c r="Q10" s="39"/>
      <c r="R10" s="231"/>
      <c r="S10" s="39"/>
      <c r="T10" s="39"/>
      <c r="U10" s="39"/>
      <c r="V10" s="39"/>
      <c r="W10" s="39"/>
      <c r="X10" s="238"/>
      <c r="Y10" s="36" t="s">
        <v>523</v>
      </c>
      <c r="Z10" s="86" t="s">
        <v>195</v>
      </c>
    </row>
    <row r="11" spans="1:26" ht="78.75" customHeight="1">
      <c r="B11" s="96">
        <v>2</v>
      </c>
      <c r="C11" s="104" t="s">
        <v>196</v>
      </c>
      <c r="D11" s="227"/>
      <c r="E11" s="39"/>
      <c r="F11" s="231"/>
      <c r="G11" s="39"/>
      <c r="H11" s="231">
        <v>71323</v>
      </c>
      <c r="I11" s="39"/>
      <c r="J11" s="235">
        <v>65882</v>
      </c>
      <c r="K11" s="39"/>
      <c r="L11" s="231">
        <v>76345</v>
      </c>
      <c r="M11" s="39"/>
      <c r="N11" s="231">
        <v>193338</v>
      </c>
      <c r="O11" s="39"/>
      <c r="P11" s="235">
        <v>187569</v>
      </c>
      <c r="Q11" s="39"/>
      <c r="R11" s="231"/>
      <c r="S11" s="39"/>
      <c r="T11" s="39"/>
      <c r="U11" s="39"/>
      <c r="V11" s="39"/>
      <c r="W11" s="39"/>
      <c r="X11" s="238"/>
      <c r="Y11" s="36" t="s">
        <v>524</v>
      </c>
      <c r="Z11" s="86" t="s">
        <v>195</v>
      </c>
    </row>
    <row r="12" spans="1:26" ht="91.5" customHeight="1">
      <c r="B12" s="96">
        <v>3</v>
      </c>
      <c r="C12" s="104" t="s">
        <v>197</v>
      </c>
      <c r="D12" s="227"/>
      <c r="E12" s="39"/>
      <c r="F12" s="231"/>
      <c r="G12" s="39"/>
      <c r="H12" s="231">
        <v>244631</v>
      </c>
      <c r="I12" s="39"/>
      <c r="J12" s="235">
        <v>268163</v>
      </c>
      <c r="K12" s="39"/>
      <c r="L12" s="231">
        <v>332700</v>
      </c>
      <c r="M12" s="39"/>
      <c r="N12" s="231">
        <v>639873</v>
      </c>
      <c r="O12" s="39"/>
      <c r="P12" s="235">
        <v>500007</v>
      </c>
      <c r="Q12" s="39"/>
      <c r="R12" s="231"/>
      <c r="S12" s="39"/>
      <c r="T12" s="39"/>
      <c r="U12" s="39"/>
      <c r="V12" s="39"/>
      <c r="W12" s="39"/>
      <c r="X12" s="238"/>
      <c r="Y12" s="36" t="s">
        <v>525</v>
      </c>
      <c r="Z12" s="86"/>
    </row>
    <row r="13" spans="1:26" ht="71.25" customHeight="1">
      <c r="B13" s="96">
        <v>4</v>
      </c>
      <c r="C13" s="55" t="s">
        <v>198</v>
      </c>
      <c r="D13" s="227"/>
      <c r="E13" s="39"/>
      <c r="F13" s="231"/>
      <c r="G13" s="39"/>
      <c r="H13" s="231">
        <v>1580668</v>
      </c>
      <c r="I13" s="39"/>
      <c r="J13" s="235">
        <v>1164387</v>
      </c>
      <c r="K13" s="39"/>
      <c r="L13" s="231">
        <v>871130</v>
      </c>
      <c r="M13" s="39"/>
      <c r="N13" s="231">
        <v>320239</v>
      </c>
      <c r="O13" s="39"/>
      <c r="P13" s="235">
        <v>20624</v>
      </c>
      <c r="Q13" s="39"/>
      <c r="R13" s="231"/>
      <c r="S13" s="39"/>
      <c r="T13" s="39"/>
      <c r="U13" s="39"/>
      <c r="V13" s="39"/>
      <c r="W13" s="39"/>
      <c r="X13" s="238"/>
      <c r="Y13" s="36" t="s">
        <v>526</v>
      </c>
      <c r="Z13" s="86"/>
    </row>
    <row r="14" spans="1:26" ht="120.75" customHeight="1">
      <c r="B14" s="96">
        <v>5</v>
      </c>
      <c r="C14" s="56" t="s">
        <v>199</v>
      </c>
      <c r="D14" s="228"/>
      <c r="E14" s="40"/>
      <c r="F14" s="232"/>
      <c r="G14" s="40"/>
      <c r="H14" s="232">
        <v>315954</v>
      </c>
      <c r="I14" s="40"/>
      <c r="J14" s="236">
        <v>334045</v>
      </c>
      <c r="K14" s="40"/>
      <c r="L14" s="232">
        <v>409045</v>
      </c>
      <c r="M14" s="40"/>
      <c r="N14" s="232">
        <v>833211</v>
      </c>
      <c r="O14" s="40"/>
      <c r="P14" s="236">
        <v>687576</v>
      </c>
      <c r="Q14" s="40"/>
      <c r="R14" s="232"/>
      <c r="S14" s="40"/>
      <c r="T14" s="40"/>
      <c r="U14" s="40"/>
      <c r="V14" s="40"/>
      <c r="W14" s="40"/>
      <c r="X14" s="239"/>
      <c r="Y14" s="38" t="s">
        <v>527</v>
      </c>
      <c r="Z14" s="105"/>
    </row>
    <row r="15" spans="1:26" ht="15" customHeight="1">
      <c r="B15" s="54" t="s">
        <v>488</v>
      </c>
      <c r="C15" s="54"/>
      <c r="D15" s="93"/>
      <c r="E15" s="246"/>
      <c r="F15" s="93"/>
      <c r="G15" s="246"/>
      <c r="H15" s="93"/>
      <c r="I15" s="246"/>
      <c r="J15" s="93"/>
      <c r="K15" s="246"/>
      <c r="L15" s="93"/>
      <c r="M15" s="246"/>
      <c r="N15" s="93"/>
      <c r="O15" s="246"/>
      <c r="P15" s="93"/>
      <c r="Q15" s="246"/>
      <c r="R15" s="93"/>
      <c r="S15" s="246"/>
      <c r="T15" s="246"/>
      <c r="U15" s="246"/>
      <c r="V15" s="246"/>
      <c r="W15" s="246"/>
      <c r="X15" s="44"/>
      <c r="Y15" s="93"/>
      <c r="Z15" s="95"/>
    </row>
    <row r="16" spans="1:26" ht="31.15" customHeight="1">
      <c r="B16" s="96">
        <v>6</v>
      </c>
      <c r="C16" s="97" t="s">
        <v>371</v>
      </c>
      <c r="D16" s="229"/>
      <c r="E16" s="247"/>
      <c r="F16" s="233"/>
      <c r="G16" s="247"/>
      <c r="H16" s="233"/>
      <c r="I16" s="247"/>
      <c r="J16" s="233"/>
      <c r="K16" s="247"/>
      <c r="L16" s="233"/>
      <c r="M16" s="247"/>
      <c r="N16" s="233"/>
      <c r="O16" s="247"/>
      <c r="P16" s="233"/>
      <c r="Q16" s="247"/>
      <c r="R16" s="233"/>
      <c r="S16" s="247"/>
      <c r="T16" s="247"/>
      <c r="U16" s="247"/>
      <c r="V16" s="247"/>
      <c r="W16" s="249"/>
      <c r="X16" s="240"/>
      <c r="Y16" s="244"/>
      <c r="Z16" s="245"/>
    </row>
    <row r="17" spans="2:26" ht="72" customHeight="1">
      <c r="B17" s="96">
        <v>7</v>
      </c>
      <c r="C17" s="57" t="s">
        <v>370</v>
      </c>
      <c r="D17" s="227"/>
      <c r="E17" s="39"/>
      <c r="F17" s="231"/>
      <c r="G17" s="39"/>
      <c r="H17" s="231"/>
      <c r="I17" s="39"/>
      <c r="J17" s="235"/>
      <c r="K17" s="39"/>
      <c r="L17" s="231"/>
      <c r="M17" s="39"/>
      <c r="N17" s="231"/>
      <c r="O17" s="39"/>
      <c r="P17" s="235"/>
      <c r="Q17" s="39"/>
      <c r="R17" s="231"/>
      <c r="S17" s="39"/>
      <c r="T17" s="39"/>
      <c r="U17" s="39"/>
      <c r="V17" s="39"/>
      <c r="W17" s="39"/>
      <c r="X17" s="238"/>
      <c r="Y17" s="87"/>
      <c r="Z17" s="107"/>
    </row>
    <row r="18" spans="2:26" ht="15.6" customHeight="1">
      <c r="B18" s="54" t="s">
        <v>200</v>
      </c>
      <c r="C18" s="93"/>
      <c r="D18" s="93"/>
      <c r="E18" s="246"/>
      <c r="F18" s="93"/>
      <c r="G18" s="246"/>
      <c r="H18" s="93"/>
      <c r="I18" s="246"/>
      <c r="J18" s="93"/>
      <c r="K18" s="246"/>
      <c r="L18" s="93"/>
      <c r="M18" s="246"/>
      <c r="N18" s="93"/>
      <c r="O18" s="246"/>
      <c r="P18" s="93"/>
      <c r="Q18" s="246"/>
      <c r="R18" s="93"/>
      <c r="S18" s="246"/>
      <c r="T18" s="246"/>
      <c r="U18" s="246"/>
      <c r="V18" s="246"/>
      <c r="W18" s="246"/>
      <c r="X18" s="44"/>
      <c r="Y18" s="93"/>
      <c r="Z18" s="95"/>
    </row>
    <row r="19" spans="2:26" ht="38.25" customHeight="1">
      <c r="B19" s="96">
        <v>8</v>
      </c>
      <c r="C19" s="55" t="s">
        <v>494</v>
      </c>
      <c r="D19" s="227"/>
      <c r="E19" s="39"/>
      <c r="F19" s="231">
        <v>2939300</v>
      </c>
      <c r="G19" s="39"/>
      <c r="H19" s="231">
        <v>2963520</v>
      </c>
      <c r="I19" s="39"/>
      <c r="J19" s="235">
        <v>2987320</v>
      </c>
      <c r="K19" s="39"/>
      <c r="L19" s="231">
        <v>3006960</v>
      </c>
      <c r="M19" s="39"/>
      <c r="N19" s="231">
        <v>3009950</v>
      </c>
      <c r="O19" s="39"/>
      <c r="P19" s="235">
        <v>3012180</v>
      </c>
      <c r="Q19" s="39"/>
      <c r="R19" s="231"/>
      <c r="S19" s="39"/>
      <c r="T19" s="39"/>
      <c r="U19" s="39"/>
      <c r="V19" s="39"/>
      <c r="W19" s="39"/>
      <c r="X19" s="238"/>
      <c r="Y19" s="36" t="s">
        <v>528</v>
      </c>
      <c r="Z19" s="106"/>
    </row>
    <row r="20" spans="2:26" ht="17.25" customHeight="1">
      <c r="B20" s="54" t="s">
        <v>202</v>
      </c>
      <c r="C20" s="93"/>
      <c r="D20" s="93"/>
      <c r="E20" s="246"/>
      <c r="F20" s="93"/>
      <c r="G20" s="246"/>
      <c r="H20" s="93"/>
      <c r="I20" s="246"/>
      <c r="J20" s="93"/>
      <c r="K20" s="246"/>
      <c r="L20" s="93"/>
      <c r="M20" s="246"/>
      <c r="N20" s="93"/>
      <c r="O20" s="246"/>
      <c r="P20" s="93"/>
      <c r="Q20" s="246"/>
      <c r="R20" s="93"/>
      <c r="S20" s="246"/>
      <c r="T20" s="246"/>
      <c r="U20" s="246"/>
      <c r="V20" s="246"/>
      <c r="W20" s="246"/>
      <c r="X20" s="241" t="s">
        <v>189</v>
      </c>
      <c r="Y20" s="330"/>
      <c r="Z20" s="331"/>
    </row>
    <row r="21" spans="2:26" ht="75.75" customHeight="1">
      <c r="B21" s="96">
        <v>9</v>
      </c>
      <c r="C21" s="55" t="s">
        <v>479</v>
      </c>
      <c r="D21" s="230" t="str">
        <f>IF(OR(ISBLANK(D10),ISBLANK(D19)),IF(OR(ISBLANK(D10),ISBLANK(D52)),"",100*D10/D52),100*D10/D19)</f>
        <v/>
      </c>
      <c r="E21" s="88" t="str">
        <f>IF(OR(ISBLANK(E10),ISBLANK(E19)),IF(OR(ISBLANK(E10),ISBLANK(D52)),"",100*E10/D52),100*E10/E19)</f>
        <v/>
      </c>
      <c r="F21" s="234" t="str">
        <f>IF(OR(ISBLANK(F10),ISBLANK(F19)),IF(OR(ISBLANK(F10),ISBLANK(E52)),"",100*F10/E52),100*F10/F19)</f>
        <v/>
      </c>
      <c r="G21" s="88" t="str">
        <f>IF(OR(ISBLANK(G10),ISBLANK(G19)),IF(OR(ISBLANK(G10),ISBLANK(E52)),"",100*G10/E52),100*G10/G19)</f>
        <v/>
      </c>
      <c r="H21" s="234">
        <f>IF(OR(ISBLANK(H10),ISBLANK(H19)),IF(OR(ISBLANK(H10),ISBLANK(F52)),"",100*H10/F52),100*H10/H19)</f>
        <v>10.661443148688047</v>
      </c>
      <c r="I21" s="88" t="str">
        <f>IF(OR(ISBLANK(I10),ISBLANK(I19)),IF(OR(ISBLANK(I10),ISBLANK(F52)),"",100*I10/F52),100*I10/I19)</f>
        <v/>
      </c>
      <c r="J21" s="237">
        <f>IF(OR(ISBLANK(J10),ISBLANK(J19)),IF(OR(ISBLANK(J10),ISBLANK(G52)),"",100*J10/G52),100*J10/J19)</f>
        <v>11.182096327142723</v>
      </c>
      <c r="K21" s="88" t="str">
        <f>IF(OR(ISBLANK(K10),ISBLANK(K19)),IF(OR(ISBLANK(K10),ISBLANK(G52)),"",100*K10/G52),100*K10/K19)</f>
        <v/>
      </c>
      <c r="L21" s="234">
        <f>IF(OR(ISBLANK(L10),ISBLANK(L19)),IF(OR(ISBLANK(L10),ISBLANK(H52)),"",100*L10/H52),100*L10/L19)</f>
        <v>13.603273738260569</v>
      </c>
      <c r="M21" s="88" t="str">
        <f>IF(OR(ISBLANK(M10),ISBLANK(M19)),IF(OR(ISBLANK(M10),ISBLANK(H52)),"",100*M10/H52),100*M10/M19)</f>
        <v/>
      </c>
      <c r="N21" s="234">
        <f>IF(OR(ISBLANK(N10),ISBLANK(N19)),IF(OR(ISBLANK(N10),ISBLANK(I52)),"",100*N10/I52),100*N10/N19)</f>
        <v>27.681888403461851</v>
      </c>
      <c r="O21" s="88" t="str">
        <f>IF(OR(ISBLANK(O10),ISBLANK(O19)),IF(OR(ISBLANK(O10),ISBLANK(I52)),"",100*O10/I52),100*O10/O19)</f>
        <v/>
      </c>
      <c r="P21" s="237">
        <f>IF(OR(ISBLANK(P10),ISBLANK(P19)),IF(OR(ISBLANK(P10),ISBLANK(J52)),"",100*P10/J52),100*P10/P19)</f>
        <v>22.826524311296136</v>
      </c>
      <c r="Q21" s="88" t="str">
        <f>IF(OR(ISBLANK(Q10),ISBLANK(Q19)),IF(OR(ISBLANK(Q10),ISBLANK(J52)),"",100*Q10/J52),100*Q10/Q19)</f>
        <v/>
      </c>
      <c r="R21" s="234" t="str">
        <f>IF(OR(ISBLANK(R10),ISBLANK(R19)),IF(OR(ISBLANK(R10),ISBLANK(K52)),"",100*R10/K52),100*R10/R19)</f>
        <v/>
      </c>
      <c r="S21" s="88" t="str">
        <f>IF(OR(ISBLANK(S10),ISBLANK(S19)),IF(OR(ISBLANK(S10),ISBLANK(K52)),"",100*S10/K52),100*S10/S19)</f>
        <v/>
      </c>
      <c r="T21" s="88" t="str">
        <f>IF(OR(ISBLANK(T10),ISBLANK(T19)),IF(OR(ISBLANK(T10),ISBLANK(L52)),"",100*T10/L52),100*T10/T19)</f>
        <v/>
      </c>
      <c r="U21" s="88" t="str">
        <f>IF(OR(ISBLANK(U10),ISBLANK(U19)),IF(OR(ISBLANK(U10),ISBLANK(M52)),"",100*U10/M52),100*U10/U19)</f>
        <v/>
      </c>
      <c r="V21" s="88" t="str">
        <f>IF(OR(ISBLANK(V10),ISBLANK(V19)),IF(OR(ISBLANK(V10),ISBLANK(N52)),"",100*V10/N52),100*V10/V19)</f>
        <v/>
      </c>
      <c r="W21" s="250" t="str">
        <f>IF(OR(ISBLANK(W10),ISBLANK(W19)),IF(OR(ISBLANK(W10),ISBLANK(O52)),"",100*W10/O52),100*W10/W19)</f>
        <v/>
      </c>
      <c r="X21" s="242">
        <v>100</v>
      </c>
      <c r="Y21" s="36" t="s">
        <v>529</v>
      </c>
      <c r="Z21" s="107"/>
    </row>
    <row r="22" spans="2:26" ht="129" customHeight="1">
      <c r="B22" s="96">
        <v>10</v>
      </c>
      <c r="C22" s="55" t="s">
        <v>480</v>
      </c>
      <c r="D22" s="230" t="str">
        <f t="shared" ref="D22:W22" si="0">IF(OR(ISBLANK(D14),ISBLANK(D10)),"",100*D14/D10)</f>
        <v/>
      </c>
      <c r="E22" s="88" t="str">
        <f t="shared" si="0"/>
        <v/>
      </c>
      <c r="F22" s="234" t="str">
        <f t="shared" si="0"/>
        <v/>
      </c>
      <c r="G22" s="88" t="str">
        <f t="shared" si="0"/>
        <v/>
      </c>
      <c r="H22" s="234">
        <f t="shared" si="0"/>
        <v>100</v>
      </c>
      <c r="I22" s="88" t="str">
        <f t="shared" si="0"/>
        <v/>
      </c>
      <c r="J22" s="237">
        <f t="shared" si="0"/>
        <v>100</v>
      </c>
      <c r="K22" s="88" t="str">
        <f t="shared" si="0"/>
        <v/>
      </c>
      <c r="L22" s="234">
        <f t="shared" si="0"/>
        <v>100</v>
      </c>
      <c r="M22" s="88" t="str">
        <f t="shared" si="0"/>
        <v/>
      </c>
      <c r="N22" s="234">
        <f t="shared" si="0"/>
        <v>100</v>
      </c>
      <c r="O22" s="88" t="str">
        <f t="shared" si="0"/>
        <v/>
      </c>
      <c r="P22" s="237">
        <f t="shared" si="0"/>
        <v>100</v>
      </c>
      <c r="Q22" s="88" t="str">
        <f t="shared" si="0"/>
        <v/>
      </c>
      <c r="R22" s="234" t="str">
        <f t="shared" si="0"/>
        <v/>
      </c>
      <c r="S22" s="88" t="str">
        <f t="shared" si="0"/>
        <v/>
      </c>
      <c r="T22" s="88" t="str">
        <f t="shared" si="0"/>
        <v/>
      </c>
      <c r="U22" s="88" t="str">
        <f t="shared" si="0"/>
        <v/>
      </c>
      <c r="V22" s="88" t="str">
        <f t="shared" si="0"/>
        <v/>
      </c>
      <c r="W22" s="88" t="str">
        <f t="shared" si="0"/>
        <v/>
      </c>
      <c r="X22" s="242">
        <v>100</v>
      </c>
      <c r="Y22" s="89"/>
      <c r="Z22" s="107"/>
    </row>
    <row r="23" spans="2:26" ht="92.45" customHeight="1">
      <c r="B23" s="96">
        <v>11</v>
      </c>
      <c r="C23" s="55" t="s">
        <v>489</v>
      </c>
      <c r="D23" s="230">
        <f>D50</f>
        <v>0</v>
      </c>
      <c r="E23" s="88"/>
      <c r="F23" s="234">
        <f>E50</f>
        <v>0</v>
      </c>
      <c r="G23" s="88"/>
      <c r="H23" s="234">
        <f>F50</f>
        <v>20.2</v>
      </c>
      <c r="I23" s="88"/>
      <c r="J23" s="237">
        <f>G50</f>
        <v>0</v>
      </c>
      <c r="K23" s="88"/>
      <c r="L23" s="234">
        <f>H50</f>
        <v>0</v>
      </c>
      <c r="M23" s="88"/>
      <c r="N23" s="234">
        <f>I50</f>
        <v>0</v>
      </c>
      <c r="O23" s="88"/>
      <c r="P23" s="237">
        <f>J50</f>
        <v>0</v>
      </c>
      <c r="Q23" s="88"/>
      <c r="R23" s="234">
        <f>K50</f>
        <v>56</v>
      </c>
      <c r="S23" s="88"/>
      <c r="T23" s="88"/>
      <c r="U23" s="88"/>
      <c r="V23" s="88"/>
      <c r="W23" s="88"/>
      <c r="X23" s="242">
        <v>100</v>
      </c>
      <c r="Y23" s="89"/>
      <c r="Z23" s="107" t="s">
        <v>531</v>
      </c>
    </row>
    <row r="24" spans="2:26" ht="62.25" customHeight="1">
      <c r="B24" s="96">
        <v>12</v>
      </c>
      <c r="C24" s="55" t="s">
        <v>481</v>
      </c>
      <c r="D24" s="230">
        <f>D17</f>
        <v>0</v>
      </c>
      <c r="E24" s="248">
        <f t="shared" ref="E24:W24" si="1">E17</f>
        <v>0</v>
      </c>
      <c r="F24" s="230">
        <f t="shared" si="1"/>
        <v>0</v>
      </c>
      <c r="G24" s="248">
        <f t="shared" si="1"/>
        <v>0</v>
      </c>
      <c r="H24" s="230">
        <f t="shared" si="1"/>
        <v>0</v>
      </c>
      <c r="I24" s="248">
        <f t="shared" si="1"/>
        <v>0</v>
      </c>
      <c r="J24" s="230">
        <f t="shared" si="1"/>
        <v>0</v>
      </c>
      <c r="K24" s="248">
        <f t="shared" si="1"/>
        <v>0</v>
      </c>
      <c r="L24" s="230">
        <f t="shared" si="1"/>
        <v>0</v>
      </c>
      <c r="M24" s="248">
        <f t="shared" si="1"/>
        <v>0</v>
      </c>
      <c r="N24" s="230">
        <f t="shared" si="1"/>
        <v>0</v>
      </c>
      <c r="O24" s="248">
        <f t="shared" si="1"/>
        <v>0</v>
      </c>
      <c r="P24" s="230">
        <f t="shared" si="1"/>
        <v>0</v>
      </c>
      <c r="Q24" s="248">
        <f t="shared" si="1"/>
        <v>0</v>
      </c>
      <c r="R24" s="230">
        <f t="shared" si="1"/>
        <v>0</v>
      </c>
      <c r="S24" s="248">
        <f t="shared" si="1"/>
        <v>0</v>
      </c>
      <c r="T24" s="248">
        <f t="shared" si="1"/>
        <v>0</v>
      </c>
      <c r="U24" s="248">
        <f t="shared" si="1"/>
        <v>0</v>
      </c>
      <c r="V24" s="248">
        <f t="shared" si="1"/>
        <v>0</v>
      </c>
      <c r="W24" s="248">
        <f t="shared" si="1"/>
        <v>0</v>
      </c>
      <c r="X24" s="243">
        <v>100</v>
      </c>
      <c r="Y24" s="89"/>
      <c r="Z24" s="107"/>
    </row>
    <row r="25" spans="2:26" ht="6" customHeight="1">
      <c r="C25" s="103"/>
      <c r="D25" s="98"/>
      <c r="E25" s="98"/>
      <c r="F25" s="98"/>
      <c r="G25" s="98"/>
      <c r="H25" s="98"/>
      <c r="I25" s="98"/>
      <c r="J25" s="98"/>
      <c r="K25" s="35"/>
      <c r="M25" s="32"/>
      <c r="X25" s="37"/>
    </row>
    <row r="26" spans="2:26">
      <c r="C26" s="103"/>
      <c r="D26" s="98"/>
      <c r="E26" s="98"/>
      <c r="F26" s="98"/>
      <c r="G26" s="98"/>
      <c r="H26" s="98"/>
      <c r="I26" s="98"/>
      <c r="J26" s="98"/>
      <c r="K26" s="98"/>
      <c r="M26" s="32"/>
    </row>
    <row r="27" spans="2:26" ht="22.5" customHeight="1">
      <c r="B27" s="58" t="s">
        <v>203</v>
      </c>
      <c r="C27" s="59"/>
      <c r="D27" s="59"/>
      <c r="E27" s="59"/>
      <c r="F27" s="59"/>
      <c r="G27" s="59"/>
      <c r="H27" s="59"/>
      <c r="I27" s="59"/>
      <c r="J27" s="59"/>
      <c r="K27" s="59"/>
      <c r="L27" s="60"/>
      <c r="M27" s="32"/>
    </row>
    <row r="28" spans="2:26">
      <c r="C28" s="103"/>
      <c r="D28" s="98"/>
      <c r="E28" s="98"/>
      <c r="F28" s="98"/>
      <c r="G28" s="98"/>
      <c r="H28" s="98"/>
      <c r="I28" s="98"/>
      <c r="J28" s="98"/>
      <c r="K28" s="98"/>
      <c r="M28" s="32"/>
    </row>
    <row r="29" spans="2:26">
      <c r="C29" s="103"/>
      <c r="D29" s="98"/>
      <c r="E29" s="98"/>
      <c r="F29" s="61" t="s">
        <v>204</v>
      </c>
      <c r="G29" s="98"/>
      <c r="H29" s="98"/>
      <c r="I29" s="98"/>
      <c r="J29" s="98"/>
      <c r="K29" s="98"/>
      <c r="M29" s="32"/>
    </row>
    <row r="30" spans="2:26">
      <c r="C30" s="103"/>
      <c r="D30" s="98"/>
      <c r="E30" s="98"/>
      <c r="F30" s="99" t="s">
        <v>205</v>
      </c>
      <c r="G30" s="98"/>
      <c r="H30" s="98"/>
      <c r="I30" s="98"/>
      <c r="J30" s="98"/>
      <c r="K30" s="98"/>
      <c r="M30" s="32"/>
    </row>
    <row r="31" spans="2:26">
      <c r="C31" s="103"/>
      <c r="D31" s="98"/>
      <c r="E31" s="98"/>
      <c r="F31" s="100" t="s">
        <v>206</v>
      </c>
      <c r="G31" s="98"/>
      <c r="H31" s="98"/>
      <c r="I31" s="98"/>
      <c r="J31" s="98"/>
      <c r="K31" s="98"/>
      <c r="M31" s="32"/>
    </row>
    <row r="32" spans="2:26">
      <c r="C32" s="103"/>
      <c r="D32" s="98"/>
      <c r="E32" s="98"/>
      <c r="F32" s="100" t="s">
        <v>207</v>
      </c>
      <c r="G32" s="98"/>
      <c r="H32" s="98"/>
      <c r="I32" s="98"/>
      <c r="J32" s="98"/>
      <c r="K32" s="98"/>
      <c r="M32" s="32"/>
    </row>
    <row r="33" spans="2:19">
      <c r="C33" s="103"/>
      <c r="D33" s="98"/>
      <c r="E33" s="98"/>
      <c r="F33" s="100" t="s">
        <v>208</v>
      </c>
      <c r="G33" s="98"/>
      <c r="H33" s="98"/>
      <c r="I33" s="98"/>
      <c r="J33" s="98"/>
      <c r="K33" s="98"/>
      <c r="M33" s="32"/>
    </row>
    <row r="34" spans="2:19">
      <c r="C34" s="103"/>
      <c r="D34" s="98"/>
      <c r="E34" s="98"/>
      <c r="F34" s="98"/>
      <c r="G34" s="98"/>
      <c r="H34" s="98"/>
      <c r="I34" s="98"/>
      <c r="J34" s="98"/>
      <c r="K34" s="98"/>
      <c r="M34" s="32"/>
    </row>
    <row r="35" spans="2:19">
      <c r="C35" s="103"/>
      <c r="D35" s="98"/>
      <c r="E35" s="98"/>
      <c r="F35" s="98"/>
      <c r="G35" s="98"/>
      <c r="H35" s="98"/>
      <c r="I35" s="98"/>
      <c r="J35" s="98"/>
      <c r="K35" s="98"/>
      <c r="M35" s="32"/>
    </row>
    <row r="36" spans="2:19">
      <c r="C36" s="103"/>
      <c r="D36" s="98"/>
      <c r="E36" s="98"/>
      <c r="F36" s="98"/>
      <c r="G36" s="98"/>
      <c r="H36" s="98"/>
      <c r="I36" s="98"/>
      <c r="J36" s="98"/>
      <c r="K36" s="98"/>
      <c r="M36" s="32"/>
    </row>
    <row r="37" spans="2:19">
      <c r="C37" s="103"/>
      <c r="D37" s="98"/>
      <c r="E37" s="98"/>
      <c r="F37" s="98"/>
      <c r="G37" s="98"/>
      <c r="H37" s="98"/>
      <c r="I37" s="98"/>
      <c r="J37" s="98"/>
      <c r="K37" s="98"/>
      <c r="M37" s="32"/>
    </row>
    <row r="38" spans="2:19">
      <c r="C38" s="103"/>
      <c r="D38" s="98"/>
      <c r="E38" s="98"/>
      <c r="F38" s="98"/>
      <c r="G38" s="98"/>
      <c r="H38" s="98"/>
      <c r="I38" s="98"/>
      <c r="J38" s="98"/>
      <c r="K38" s="98"/>
      <c r="M38" s="32"/>
    </row>
    <row r="39" spans="2:19">
      <c r="C39" s="103"/>
      <c r="D39" s="98"/>
      <c r="E39" s="98"/>
      <c r="F39" s="98"/>
      <c r="G39" s="98"/>
      <c r="H39" s="98"/>
      <c r="I39" s="98"/>
      <c r="J39" s="98"/>
      <c r="K39" s="98"/>
      <c r="M39" s="32"/>
    </row>
    <row r="40" spans="2:19">
      <c r="C40" s="103"/>
      <c r="D40" s="98"/>
      <c r="E40" s="98"/>
      <c r="F40" s="98"/>
      <c r="G40" s="98"/>
      <c r="H40" s="98"/>
      <c r="I40" s="98"/>
      <c r="J40" s="98"/>
      <c r="K40" s="98"/>
      <c r="M40" s="32"/>
    </row>
    <row r="41" spans="2:19">
      <c r="C41" s="103"/>
      <c r="D41" s="98"/>
      <c r="E41" s="98"/>
      <c r="F41" s="98"/>
      <c r="G41" s="98"/>
      <c r="H41" s="98"/>
      <c r="I41" s="98"/>
      <c r="J41" s="98"/>
      <c r="K41" s="98"/>
      <c r="M41" s="32"/>
    </row>
    <row r="42" spans="2:19">
      <c r="C42" s="103"/>
      <c r="D42" s="98"/>
      <c r="E42" s="98"/>
      <c r="F42" s="98"/>
      <c r="G42" s="98"/>
      <c r="H42" s="98"/>
      <c r="I42" s="98"/>
      <c r="J42" s="98"/>
      <c r="K42" s="98"/>
      <c r="M42" s="32"/>
    </row>
    <row r="43" spans="2:19">
      <c r="C43" s="103"/>
      <c r="D43" s="98"/>
      <c r="E43" s="98"/>
      <c r="F43" s="98"/>
      <c r="G43" s="98"/>
      <c r="H43" s="98"/>
      <c r="I43" s="98"/>
      <c r="J43" s="98"/>
      <c r="K43" s="98"/>
      <c r="M43" s="32"/>
    </row>
    <row r="44" spans="2:19">
      <c r="C44" s="103"/>
      <c r="D44" s="98"/>
      <c r="E44" s="98"/>
      <c r="F44" s="98"/>
      <c r="G44" s="98"/>
      <c r="H44" s="98"/>
      <c r="I44" s="98"/>
      <c r="J44" s="98"/>
      <c r="K44" s="98"/>
      <c r="M44" s="32"/>
    </row>
    <row r="45" spans="2:19" ht="15.6" customHeight="1">
      <c r="B45" s="62" t="s">
        <v>209</v>
      </c>
      <c r="C45" s="103"/>
      <c r="D45" s="98"/>
      <c r="E45" s="98"/>
      <c r="F45" s="98"/>
      <c r="G45" s="98"/>
      <c r="H45" s="98"/>
      <c r="I45" s="98"/>
      <c r="J45" s="98"/>
      <c r="K45" s="98"/>
      <c r="M45" s="32"/>
    </row>
    <row r="46" spans="2:19" ht="12.75" customHeight="1">
      <c r="B46" s="63"/>
      <c r="C46" s="103"/>
      <c r="D46" s="98"/>
      <c r="E46" s="98"/>
      <c r="F46" s="98"/>
      <c r="G46" s="98"/>
      <c r="H46" s="98"/>
      <c r="I46" s="98"/>
      <c r="J46" s="98"/>
      <c r="K46" s="98"/>
      <c r="M46" s="32"/>
    </row>
    <row r="47" spans="2:19" ht="23.25" customHeight="1">
      <c r="B47" s="64" t="s">
        <v>210</v>
      </c>
      <c r="C47" s="59"/>
      <c r="D47" s="59"/>
      <c r="E47" s="59"/>
      <c r="F47" s="59"/>
      <c r="G47" s="59"/>
      <c r="H47" s="59"/>
      <c r="I47" s="59"/>
      <c r="J47" s="59"/>
      <c r="K47" s="59"/>
      <c r="L47" s="59"/>
      <c r="M47" s="59"/>
      <c r="N47" s="59"/>
      <c r="O47" s="59"/>
      <c r="P47" s="59"/>
      <c r="Q47" s="353"/>
      <c r="R47" s="353"/>
      <c r="S47" s="354"/>
    </row>
    <row r="48" spans="2:19" ht="18.75" customHeight="1">
      <c r="B48" s="65" t="s">
        <v>188</v>
      </c>
      <c r="C48" s="101" t="s">
        <v>47</v>
      </c>
      <c r="D48" s="66" t="s">
        <v>499</v>
      </c>
      <c r="E48" s="67">
        <v>2013</v>
      </c>
      <c r="F48" s="68">
        <v>2014</v>
      </c>
      <c r="G48" s="69">
        <v>2015</v>
      </c>
      <c r="H48" s="68">
        <v>2016</v>
      </c>
      <c r="I48" s="68">
        <v>2017</v>
      </c>
      <c r="J48" s="67">
        <v>2018</v>
      </c>
      <c r="K48" s="68">
        <v>2019</v>
      </c>
      <c r="L48" s="67">
        <v>2020</v>
      </c>
      <c r="M48" s="68">
        <v>2021</v>
      </c>
      <c r="N48" s="67">
        <v>2022</v>
      </c>
      <c r="O48" s="68">
        <v>2023</v>
      </c>
      <c r="P48" s="70">
        <v>2024</v>
      </c>
      <c r="Q48" s="350" t="s">
        <v>211</v>
      </c>
      <c r="R48" s="351"/>
      <c r="S48" s="352"/>
    </row>
    <row r="49" spans="2:19" ht="15.75" customHeight="1">
      <c r="B49" s="54" t="s">
        <v>212</v>
      </c>
      <c r="C49" s="93"/>
      <c r="D49" s="93"/>
      <c r="E49" s="93"/>
      <c r="F49" s="93"/>
      <c r="G49" s="93"/>
      <c r="H49" s="93"/>
      <c r="I49" s="93"/>
      <c r="J49" s="93"/>
      <c r="K49" s="93"/>
      <c r="L49" s="93"/>
      <c r="M49" s="93"/>
      <c r="N49" s="93"/>
      <c r="O49" s="93"/>
      <c r="P49" s="93"/>
      <c r="Q49" s="348"/>
      <c r="R49" s="348"/>
      <c r="S49" s="349"/>
    </row>
    <row r="50" spans="2:19" ht="203.25" customHeight="1">
      <c r="B50" s="96">
        <v>13</v>
      </c>
      <c r="C50" s="57" t="s">
        <v>365</v>
      </c>
      <c r="D50" s="73"/>
      <c r="E50" s="74"/>
      <c r="F50" s="75">
        <v>20.2</v>
      </c>
      <c r="G50" s="76"/>
      <c r="H50" s="75"/>
      <c r="I50" s="75"/>
      <c r="J50" s="74"/>
      <c r="K50" s="74">
        <v>56</v>
      </c>
      <c r="L50" s="251"/>
      <c r="M50" s="251"/>
      <c r="N50" s="251"/>
      <c r="O50" s="251"/>
      <c r="P50" s="252"/>
      <c r="Q50" s="340" t="s">
        <v>530</v>
      </c>
      <c r="R50" s="341"/>
      <c r="S50" s="342"/>
    </row>
    <row r="51" spans="2:19" ht="15.75" customHeight="1">
      <c r="B51" s="71" t="s">
        <v>213</v>
      </c>
      <c r="C51" s="72"/>
      <c r="D51" s="72"/>
      <c r="E51" s="72"/>
      <c r="F51" s="72"/>
      <c r="G51" s="72"/>
      <c r="H51" s="72"/>
      <c r="I51" s="72"/>
      <c r="J51" s="72"/>
      <c r="K51" s="72"/>
      <c r="L51" s="72"/>
      <c r="M51" s="72"/>
      <c r="N51" s="72"/>
      <c r="O51" s="72"/>
      <c r="P51" s="72"/>
      <c r="Q51" s="338"/>
      <c r="R51" s="338"/>
      <c r="S51" s="339"/>
    </row>
    <row r="52" spans="2:19" ht="106.15" customHeight="1">
      <c r="B52" s="96">
        <v>14</v>
      </c>
      <c r="C52" s="55" t="s">
        <v>456</v>
      </c>
      <c r="D52" s="77"/>
      <c r="E52" s="78">
        <v>3067200</v>
      </c>
      <c r="F52" s="79">
        <v>3049016</v>
      </c>
      <c r="G52" s="80">
        <v>3026354</v>
      </c>
      <c r="H52" s="79">
        <v>3036914</v>
      </c>
      <c r="I52" s="79">
        <v>2993715</v>
      </c>
      <c r="J52" s="78">
        <v>3025083</v>
      </c>
      <c r="K52" s="78">
        <v>3040527</v>
      </c>
      <c r="L52" s="78">
        <v>3022909</v>
      </c>
      <c r="M52" s="78">
        <v>3019672</v>
      </c>
      <c r="N52" s="78">
        <v>2994966</v>
      </c>
      <c r="O52" s="78">
        <v>2987615</v>
      </c>
      <c r="P52" s="81">
        <v>2977540</v>
      </c>
      <c r="Q52" s="340" t="s">
        <v>500</v>
      </c>
      <c r="R52" s="341"/>
      <c r="S52" s="342"/>
    </row>
    <row r="53" spans="2:19" ht="90.6" customHeight="1">
      <c r="B53" s="96">
        <v>15</v>
      </c>
      <c r="C53" s="97" t="s">
        <v>201</v>
      </c>
      <c r="D53" s="77"/>
      <c r="E53" s="78">
        <v>15119184</v>
      </c>
      <c r="F53" s="79">
        <v>14908090</v>
      </c>
      <c r="G53" s="80">
        <v>14761756</v>
      </c>
      <c r="H53" s="79">
        <v>14694692</v>
      </c>
      <c r="I53" s="79">
        <v>14665458</v>
      </c>
      <c r="J53" s="78">
        <v>14634727</v>
      </c>
      <c r="K53" s="78">
        <v>14628790</v>
      </c>
      <c r="L53" s="78">
        <v>14646916</v>
      </c>
      <c r="M53" s="78">
        <v>14663336</v>
      </c>
      <c r="N53" s="78">
        <v>14677638</v>
      </c>
      <c r="O53" s="78">
        <v>14679981</v>
      </c>
      <c r="P53" s="81">
        <v>14648597</v>
      </c>
      <c r="Q53" s="340" t="s">
        <v>501</v>
      </c>
      <c r="R53" s="341"/>
      <c r="S53" s="342"/>
    </row>
    <row r="54" spans="2:19" ht="104.45" customHeight="1">
      <c r="B54" s="96">
        <v>16</v>
      </c>
      <c r="C54" s="55" t="s">
        <v>125</v>
      </c>
      <c r="D54" s="77"/>
      <c r="E54" s="78">
        <v>154030139</v>
      </c>
      <c r="F54" s="79">
        <v>155961299</v>
      </c>
      <c r="G54" s="80">
        <v>157830000</v>
      </c>
      <c r="H54" s="79">
        <v>159784568</v>
      </c>
      <c r="I54" s="79">
        <v>161793964</v>
      </c>
      <c r="J54" s="78">
        <v>163683958</v>
      </c>
      <c r="K54" s="78">
        <v>165516222</v>
      </c>
      <c r="L54" s="78">
        <v>167420951</v>
      </c>
      <c r="M54" s="78">
        <v>169356251</v>
      </c>
      <c r="N54" s="78">
        <v>171186372</v>
      </c>
      <c r="O54" s="78">
        <v>172954319</v>
      </c>
      <c r="P54" s="81">
        <v>174701211</v>
      </c>
      <c r="Q54" s="340" t="s">
        <v>502</v>
      </c>
      <c r="R54" s="341"/>
      <c r="S54" s="342"/>
    </row>
    <row r="55" spans="2:19">
      <c r="C55" s="103"/>
      <c r="D55" s="98"/>
      <c r="E55" s="98"/>
      <c r="F55" s="98"/>
      <c r="G55" s="98"/>
      <c r="H55" s="98"/>
      <c r="I55" s="98"/>
      <c r="J55" s="98"/>
      <c r="K55" s="98"/>
    </row>
    <row r="56" spans="2:19" ht="15.6" customHeight="1">
      <c r="B56" s="346" t="s">
        <v>214</v>
      </c>
      <c r="C56" s="347"/>
    </row>
    <row r="57" spans="2:19" ht="72" customHeight="1">
      <c r="B57" s="343" t="s">
        <v>554</v>
      </c>
      <c r="C57" s="344"/>
      <c r="D57" s="344"/>
      <c r="E57" s="344"/>
      <c r="F57" s="344"/>
      <c r="G57" s="344"/>
      <c r="H57" s="344"/>
      <c r="I57" s="344"/>
      <c r="J57" s="344"/>
      <c r="K57" s="344"/>
      <c r="L57" s="345"/>
    </row>
  </sheetData>
  <sheetProtection algorithmName="SHA-512" hashValue="cloMdgZs0eM7aYb23nf5MGYGhZ9ci/CfmMj4tbw3fniJy+ni904uX/YtnTXb2CHWffmKR7B8yzZ+A470mKZ4yg==" saltValue="CsROhqrhwjmJKdyNM7KcaQ==" spinCount="100000" sheet="1" formatCells="0" formatColumns="0" formatRows="0" insertColumns="0" insertRows="0" insertHyperlinks="0"/>
  <mergeCells count="21">
    <mergeCell ref="D7:E7"/>
    <mergeCell ref="Q49:S49"/>
    <mergeCell ref="Q48:S48"/>
    <mergeCell ref="Q47:S47"/>
    <mergeCell ref="Q50:S50"/>
    <mergeCell ref="Q52:S52"/>
    <mergeCell ref="B57:L57"/>
    <mergeCell ref="B56:C56"/>
    <mergeCell ref="Q53:S53"/>
    <mergeCell ref="Q54:S54"/>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80" zoomScaleNormal="80" workbookViewId="0"/>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6.7109375" customWidth="1"/>
    <col min="25" max="25" width="30.85546875" customWidth="1"/>
    <col min="26" max="26" width="44.5703125" customWidth="1"/>
  </cols>
  <sheetData>
    <row r="1" spans="1:26" ht="15.6" customHeight="1">
      <c r="A1" s="113"/>
      <c r="B1" s="113" t="s">
        <v>135</v>
      </c>
      <c r="D1" s="90" t="s">
        <v>10</v>
      </c>
    </row>
    <row r="2" spans="1:26" ht="15.6" customHeight="1">
      <c r="A2" s="113"/>
      <c r="B2" s="113" t="s">
        <v>136</v>
      </c>
      <c r="D2" s="91" t="s">
        <v>11</v>
      </c>
    </row>
    <row r="5" spans="1:26" ht="21" customHeight="1">
      <c r="B5" s="7" t="s">
        <v>472</v>
      </c>
      <c r="C5" s="8"/>
      <c r="D5" s="8"/>
      <c r="E5" s="31"/>
      <c r="F5" s="8"/>
      <c r="G5" s="8"/>
      <c r="H5" s="8"/>
      <c r="I5" s="8"/>
      <c r="J5" s="8"/>
      <c r="K5" s="8"/>
      <c r="L5" s="8"/>
      <c r="M5" s="8"/>
    </row>
    <row r="6" spans="1:26" ht="15" customHeight="1">
      <c r="K6" s="108"/>
    </row>
    <row r="7" spans="1:26" ht="29.25" customHeight="1">
      <c r="B7" s="45" t="s">
        <v>188</v>
      </c>
      <c r="C7" s="46" t="s">
        <v>47</v>
      </c>
      <c r="D7" s="333" t="s">
        <v>499</v>
      </c>
      <c r="E7" s="366"/>
      <c r="F7" s="333">
        <v>2013</v>
      </c>
      <c r="G7" s="366"/>
      <c r="H7" s="333">
        <v>2014</v>
      </c>
      <c r="I7" s="366"/>
      <c r="J7" s="333">
        <v>2015</v>
      </c>
      <c r="K7" s="366"/>
      <c r="L7" s="333">
        <v>2016</v>
      </c>
      <c r="M7" s="366"/>
      <c r="N7" s="333">
        <v>2017</v>
      </c>
      <c r="O7" s="366"/>
      <c r="P7" s="333">
        <v>2018</v>
      </c>
      <c r="Q7" s="366"/>
      <c r="R7" s="333">
        <v>2019</v>
      </c>
      <c r="S7" s="366"/>
      <c r="T7" s="48">
        <v>2020</v>
      </c>
      <c r="U7" s="48">
        <v>2021</v>
      </c>
      <c r="V7" s="48">
        <v>2022</v>
      </c>
      <c r="W7" s="49">
        <v>2023</v>
      </c>
      <c r="X7" s="41" t="s">
        <v>348</v>
      </c>
      <c r="Y7" s="357" t="s">
        <v>190</v>
      </c>
      <c r="Z7" s="359" t="s">
        <v>191</v>
      </c>
    </row>
    <row r="8" spans="1:26" ht="29.25" customHeight="1">
      <c r="B8" s="47"/>
      <c r="C8" s="50"/>
      <c r="D8" s="51" t="s">
        <v>192</v>
      </c>
      <c r="E8" s="45" t="s">
        <v>193</v>
      </c>
      <c r="F8" s="51" t="s">
        <v>192</v>
      </c>
      <c r="G8" s="45" t="s">
        <v>193</v>
      </c>
      <c r="H8" s="51" t="s">
        <v>192</v>
      </c>
      <c r="I8" s="45" t="s">
        <v>193</v>
      </c>
      <c r="J8" s="51" t="s">
        <v>192</v>
      </c>
      <c r="K8" s="45" t="s">
        <v>193</v>
      </c>
      <c r="L8" s="51" t="s">
        <v>192</v>
      </c>
      <c r="M8" s="45" t="s">
        <v>193</v>
      </c>
      <c r="N8" s="51" t="s">
        <v>192</v>
      </c>
      <c r="O8" s="45" t="s">
        <v>193</v>
      </c>
      <c r="P8" s="51" t="s">
        <v>192</v>
      </c>
      <c r="Q8" s="45" t="s">
        <v>193</v>
      </c>
      <c r="R8" s="51" t="s">
        <v>192</v>
      </c>
      <c r="S8" s="45" t="s">
        <v>193</v>
      </c>
      <c r="T8" s="52"/>
      <c r="U8" s="52"/>
      <c r="V8" s="52"/>
      <c r="W8" s="53"/>
      <c r="X8" s="42"/>
      <c r="Y8" s="358"/>
      <c r="Z8" s="360"/>
    </row>
    <row r="9" spans="1:26" ht="15.6" customHeight="1">
      <c r="B9" s="54" t="s">
        <v>194</v>
      </c>
      <c r="C9" s="93"/>
      <c r="D9" s="93"/>
      <c r="E9" s="93"/>
      <c r="F9" s="93"/>
      <c r="G9" s="93"/>
      <c r="H9" s="93"/>
      <c r="I9" s="93"/>
      <c r="J9" s="93"/>
      <c r="K9" s="93"/>
      <c r="L9" s="93"/>
      <c r="M9" s="93"/>
      <c r="N9" s="93"/>
      <c r="O9" s="93"/>
      <c r="P9" s="93"/>
      <c r="Q9" s="93"/>
      <c r="R9" s="93"/>
      <c r="S9" s="93"/>
      <c r="T9" s="93"/>
      <c r="U9" s="93"/>
      <c r="V9" s="93"/>
      <c r="W9" s="93"/>
      <c r="X9" s="44"/>
      <c r="Y9" s="93"/>
      <c r="Z9" s="95"/>
    </row>
    <row r="10" spans="1:26" ht="72" customHeight="1">
      <c r="B10" s="96">
        <v>1</v>
      </c>
      <c r="C10" s="55" t="s">
        <v>482</v>
      </c>
      <c r="D10" s="227"/>
      <c r="E10" s="253"/>
      <c r="F10" s="261">
        <v>38492</v>
      </c>
      <c r="G10" s="253"/>
      <c r="H10" s="261">
        <v>57378</v>
      </c>
      <c r="I10" s="253"/>
      <c r="J10" s="261">
        <v>78182</v>
      </c>
      <c r="K10" s="253"/>
      <c r="L10" s="261">
        <v>117011</v>
      </c>
      <c r="M10" s="253"/>
      <c r="N10" s="261">
        <v>166791</v>
      </c>
      <c r="O10" s="253"/>
      <c r="P10" s="261">
        <v>196610</v>
      </c>
      <c r="Q10" s="253"/>
      <c r="R10" s="261"/>
      <c r="S10" s="253"/>
      <c r="T10" s="111"/>
      <c r="U10" s="111"/>
      <c r="V10" s="111"/>
      <c r="W10" s="39"/>
      <c r="X10" s="263"/>
      <c r="Y10" s="36" t="s">
        <v>532</v>
      </c>
      <c r="Z10" s="118" t="s">
        <v>215</v>
      </c>
    </row>
    <row r="11" spans="1:26" ht="57.6" customHeight="1">
      <c r="B11" s="96">
        <v>2</v>
      </c>
      <c r="C11" s="104" t="s">
        <v>216</v>
      </c>
      <c r="D11" s="227"/>
      <c r="E11" s="253"/>
      <c r="F11" s="261">
        <v>21961</v>
      </c>
      <c r="G11" s="253"/>
      <c r="H11" s="261">
        <v>34322</v>
      </c>
      <c r="I11" s="253"/>
      <c r="J11" s="261">
        <v>45267</v>
      </c>
      <c r="K11" s="253"/>
      <c r="L11" s="261">
        <v>68243</v>
      </c>
      <c r="M11" s="253"/>
      <c r="N11" s="261">
        <v>103425</v>
      </c>
      <c r="O11" s="253"/>
      <c r="P11" s="261">
        <v>128757</v>
      </c>
      <c r="Q11" s="253"/>
      <c r="R11" s="261"/>
      <c r="S11" s="253"/>
      <c r="T11" s="111"/>
      <c r="U11" s="111"/>
      <c r="V11" s="111"/>
      <c r="W11" s="39"/>
      <c r="X11" s="263"/>
      <c r="Y11" s="36" t="s">
        <v>533</v>
      </c>
      <c r="Z11" s="118"/>
    </row>
    <row r="12" spans="1:26" ht="87" customHeight="1">
      <c r="B12" s="96">
        <v>3</v>
      </c>
      <c r="C12" s="104" t="s">
        <v>460</v>
      </c>
      <c r="D12" s="227"/>
      <c r="E12" s="253"/>
      <c r="F12" s="261">
        <v>16531</v>
      </c>
      <c r="G12" s="253"/>
      <c r="H12" s="261">
        <v>23056</v>
      </c>
      <c r="I12" s="253"/>
      <c r="J12" s="261">
        <v>32915</v>
      </c>
      <c r="K12" s="253"/>
      <c r="L12" s="261">
        <v>48768</v>
      </c>
      <c r="M12" s="253"/>
      <c r="N12" s="261">
        <v>63366</v>
      </c>
      <c r="O12" s="253"/>
      <c r="P12" s="261">
        <v>67853</v>
      </c>
      <c r="Q12" s="253"/>
      <c r="R12" s="261"/>
      <c r="S12" s="253"/>
      <c r="T12" s="111"/>
      <c r="U12" s="111"/>
      <c r="V12" s="111"/>
      <c r="W12" s="39"/>
      <c r="X12" s="263"/>
      <c r="Y12" s="36" t="s">
        <v>534</v>
      </c>
      <c r="Z12" s="118"/>
    </row>
    <row r="13" spans="1:26" ht="69" customHeight="1">
      <c r="B13" s="96">
        <v>4</v>
      </c>
      <c r="C13" s="55" t="s">
        <v>217</v>
      </c>
      <c r="D13" s="227"/>
      <c r="E13" s="253"/>
      <c r="F13" s="261">
        <v>23484</v>
      </c>
      <c r="G13" s="253"/>
      <c r="H13" s="261">
        <v>23839</v>
      </c>
      <c r="I13" s="253"/>
      <c r="J13" s="261">
        <v>23017</v>
      </c>
      <c r="K13" s="253"/>
      <c r="L13" s="261">
        <v>19523</v>
      </c>
      <c r="M13" s="253"/>
      <c r="N13" s="261">
        <v>12561</v>
      </c>
      <c r="O13" s="253"/>
      <c r="P13" s="261">
        <v>1650</v>
      </c>
      <c r="Q13" s="253"/>
      <c r="R13" s="261"/>
      <c r="S13" s="253"/>
      <c r="T13" s="111"/>
      <c r="U13" s="111"/>
      <c r="V13" s="111"/>
      <c r="W13" s="39"/>
      <c r="X13" s="263"/>
      <c r="Y13" s="36" t="s">
        <v>534</v>
      </c>
      <c r="Z13" s="118"/>
    </row>
    <row r="14" spans="1:26" ht="112.5" customHeight="1">
      <c r="B14" s="96">
        <v>5</v>
      </c>
      <c r="C14" s="55" t="s">
        <v>218</v>
      </c>
      <c r="D14" s="227"/>
      <c r="E14" s="254"/>
      <c r="F14" s="262">
        <v>38492</v>
      </c>
      <c r="G14" s="254"/>
      <c r="H14" s="262">
        <v>57378</v>
      </c>
      <c r="I14" s="254"/>
      <c r="J14" s="262">
        <v>78182</v>
      </c>
      <c r="K14" s="254"/>
      <c r="L14" s="262">
        <v>117011</v>
      </c>
      <c r="M14" s="254"/>
      <c r="N14" s="262">
        <v>166791</v>
      </c>
      <c r="O14" s="254"/>
      <c r="P14" s="262">
        <v>196610</v>
      </c>
      <c r="Q14" s="254"/>
      <c r="R14" s="262"/>
      <c r="S14" s="254"/>
      <c r="T14" s="111"/>
      <c r="U14" s="111"/>
      <c r="V14" s="111"/>
      <c r="W14" s="39"/>
      <c r="X14" s="263"/>
      <c r="Y14" s="36" t="s">
        <v>535</v>
      </c>
      <c r="Z14" s="118"/>
    </row>
    <row r="15" spans="1:26" ht="15.6" customHeight="1">
      <c r="B15" s="54" t="s">
        <v>219</v>
      </c>
      <c r="C15" s="93"/>
      <c r="D15" s="93"/>
      <c r="E15" s="246"/>
      <c r="F15" s="93"/>
      <c r="G15" s="246"/>
      <c r="H15" s="93"/>
      <c r="I15" s="246"/>
      <c r="J15" s="93"/>
      <c r="K15" s="246"/>
      <c r="L15" s="93"/>
      <c r="M15" s="246"/>
      <c r="N15" s="93"/>
      <c r="O15" s="246"/>
      <c r="P15" s="93"/>
      <c r="Q15" s="246"/>
      <c r="R15" s="93"/>
      <c r="S15" s="246"/>
      <c r="T15" s="246"/>
      <c r="U15" s="246"/>
      <c r="V15" s="246"/>
      <c r="W15" s="246"/>
      <c r="X15" s="44"/>
      <c r="Y15" s="246"/>
      <c r="Z15" s="255"/>
    </row>
    <row r="16" spans="1:26" ht="71.25" customHeight="1">
      <c r="B16" s="96">
        <v>6</v>
      </c>
      <c r="C16" s="55" t="s">
        <v>495</v>
      </c>
      <c r="D16" s="227"/>
      <c r="E16" s="253"/>
      <c r="F16" s="261">
        <v>819910</v>
      </c>
      <c r="G16" s="253"/>
      <c r="H16" s="261">
        <v>815360</v>
      </c>
      <c r="I16" s="253"/>
      <c r="J16" s="261">
        <v>810390</v>
      </c>
      <c r="K16" s="253"/>
      <c r="L16" s="261">
        <v>820080</v>
      </c>
      <c r="M16" s="253"/>
      <c r="N16" s="261">
        <v>829770</v>
      </c>
      <c r="O16" s="253"/>
      <c r="P16" s="261">
        <v>823000</v>
      </c>
      <c r="Q16" s="253"/>
      <c r="R16" s="261"/>
      <c r="S16" s="253"/>
      <c r="T16" s="39"/>
      <c r="U16" s="111"/>
      <c r="V16" s="112"/>
      <c r="W16" s="39"/>
      <c r="X16" s="263"/>
      <c r="Y16" s="36" t="s">
        <v>536</v>
      </c>
      <c r="Z16" s="118"/>
    </row>
    <row r="17" spans="2:26" ht="15.6" customHeight="1">
      <c r="B17" s="114" t="s">
        <v>202</v>
      </c>
      <c r="C17" s="115"/>
      <c r="D17" s="115"/>
      <c r="E17" s="256"/>
      <c r="F17" s="115"/>
      <c r="G17" s="256"/>
      <c r="H17" s="115"/>
      <c r="I17" s="256"/>
      <c r="J17" s="115"/>
      <c r="K17" s="256"/>
      <c r="L17" s="115"/>
      <c r="M17" s="256"/>
      <c r="N17" s="115"/>
      <c r="O17" s="256"/>
      <c r="P17" s="115"/>
      <c r="Q17" s="256"/>
      <c r="R17" s="115"/>
      <c r="S17" s="256"/>
      <c r="T17" s="256"/>
      <c r="U17" s="256"/>
      <c r="V17" s="256"/>
      <c r="W17" s="256"/>
      <c r="X17" s="264" t="s">
        <v>189</v>
      </c>
      <c r="Y17" s="257"/>
      <c r="Z17" s="258"/>
    </row>
    <row r="18" spans="2:26" ht="70.900000000000006" customHeight="1">
      <c r="B18" s="96">
        <v>7</v>
      </c>
      <c r="C18" s="55" t="s">
        <v>483</v>
      </c>
      <c r="D18" s="260" t="str">
        <f t="shared" ref="D18" si="0">IF(OR(ISBLANK(D10),ISBLANK(D16)),IF(OR(ISBLANK(D10),ISBLANK(D44)),"",100*D10/D44),100*D10/D16)</f>
        <v/>
      </c>
      <c r="E18" s="259" t="str">
        <f>IF(OR(ISBLANK(E10),ISBLANK(E16)),IF(OR(ISBLANK(E10),ISBLANK(D44)),"",100*E10/D44),100*E10/E16)</f>
        <v/>
      </c>
      <c r="F18" s="260">
        <f>IF(OR(ISBLANK(F10),ISBLANK(F16)),IF(OR(ISBLANK(F10),ISBLANK(E44)),"",100*F10/E44),100*F10/F16)</f>
        <v>4.6946616092010096</v>
      </c>
      <c r="G18" s="259" t="str">
        <f>IF(OR(ISBLANK(G10),ISBLANK(G16)),IF(OR(ISBLANK(G10),ISBLANK(E44)),"",100*G10/E44),100*G10/G16)</f>
        <v/>
      </c>
      <c r="H18" s="260">
        <f>IF(OR(ISBLANK(H10),ISBLANK(H16)),IF(OR(ISBLANK(H10),ISBLANK(F44)),"",100*H10/F44),100*H10/H16)</f>
        <v>7.0371369701726847</v>
      </c>
      <c r="I18" s="259" t="str">
        <f>IF(OR(ISBLANK(I10),ISBLANK(I16)),IF(OR(ISBLANK(I10),ISBLANK(F44)),"",100*I10/F44),100*I10/I16)</f>
        <v/>
      </c>
      <c r="J18" s="260">
        <f>IF(OR(ISBLANK(J10),ISBLANK(J16)),IF(OR(ISBLANK(J10),ISBLANK(G44)),"",100*J10/G44),100*J10/J16)</f>
        <v>9.6474536951344412</v>
      </c>
      <c r="K18" s="259" t="str">
        <f>IF(OR(ISBLANK(K10),ISBLANK(K16)),IF(OR(ISBLANK(K10),ISBLANK(G44)),"",100*K10/G44),100*K10/K16)</f>
        <v/>
      </c>
      <c r="L18" s="260">
        <f>IF(OR(ISBLANK(L10),ISBLANK(L16)),IF(OR(ISBLANK(L10),ISBLANK(H44)),"",100*L10/H44),100*L10/L16)</f>
        <v>14.268242122719734</v>
      </c>
      <c r="M18" s="259" t="str">
        <f>IF(OR(ISBLANK(M10),ISBLANK(M16)),IF(OR(ISBLANK(M10),ISBLANK(H44)),"",100*M10/H44),100*M10/M16)</f>
        <v/>
      </c>
      <c r="N18" s="260">
        <f>IF(OR(ISBLANK(N10),ISBLANK(N16)),IF(OR(ISBLANK(N10),ISBLANK(I44)),"",100*N10/I44),100*N10/N16)</f>
        <v>20.100871325789075</v>
      </c>
      <c r="O18" s="259" t="str">
        <f>IF(OR(ISBLANK(O10),ISBLANK(O16)),IF(OR(ISBLANK(O10),ISBLANK(I44)),"",100*O10/I44),100*O10/O16)</f>
        <v/>
      </c>
      <c r="P18" s="260">
        <f>IF(OR(ISBLANK(P10),ISBLANK(P16)),IF(OR(ISBLANK(P10),ISBLANK(J44)),"",100*P10/J44),100*P10/P16)</f>
        <v>23.889428918590522</v>
      </c>
      <c r="Q18" s="259" t="str">
        <f>IF(OR(ISBLANK(Q10),ISBLANK(Q16)),IF(OR(ISBLANK(Q10),ISBLANK(J44)),"",100*Q10/J44),100*Q10/Q16)</f>
        <v/>
      </c>
      <c r="R18" s="260" t="str">
        <f>IF(OR(ISBLANK(R10),ISBLANK(R16)),IF(OR(ISBLANK(R10),ISBLANK(K44)),"",100*R10/K44),100*R10/R16)</f>
        <v/>
      </c>
      <c r="S18" s="259" t="str">
        <f>IF(OR(ISBLANK(S10),ISBLANK(S16)),IF(OR(ISBLANK(S10),ISBLANK(K44)),"",100*S10/K44),100*S10/S16)</f>
        <v/>
      </c>
      <c r="T18" s="88" t="str">
        <f>IF(OR(ISBLANK(T10),ISBLANK(T16)),IF(OR(ISBLANK(T10),ISBLANK(L44)),"",100*T10/L44),100*T10/T16)</f>
        <v/>
      </c>
      <c r="U18" s="88" t="str">
        <f>IF(OR(ISBLANK(U10),ISBLANK(U16)),IF(OR(ISBLANK(U10),ISBLANK(M44)),"",100*U10/M44),100*U10/U16)</f>
        <v/>
      </c>
      <c r="V18" s="88" t="str">
        <f>IF(OR(ISBLANK(V10),ISBLANK(V16)),IF(OR(ISBLANK(V10),ISBLANK(N44)),"",100*V10/N44),100*V10/V16)</f>
        <v/>
      </c>
      <c r="W18" s="250" t="str">
        <f>IF(OR(ISBLANK(W10),ISBLANK(W16)),IF(OR(ISBLANK(W10),ISBLANK(O44)),"",100*W10/O44),100*W10/W16)</f>
        <v/>
      </c>
      <c r="X18" s="242">
        <v>50</v>
      </c>
      <c r="Y18" s="36" t="s">
        <v>537</v>
      </c>
      <c r="Z18" s="89"/>
    </row>
    <row r="19" spans="2:26" ht="144.6" customHeight="1">
      <c r="B19" s="96">
        <v>8</v>
      </c>
      <c r="C19" s="55" t="s">
        <v>484</v>
      </c>
      <c r="D19" s="260" t="str">
        <f t="shared" ref="D19:W19" si="1">IF(OR(ISBLANK(D10),ISBLANK(D14)),"",100*D14/D10)</f>
        <v/>
      </c>
      <c r="E19" s="259" t="str">
        <f t="shared" si="1"/>
        <v/>
      </c>
      <c r="F19" s="260">
        <f t="shared" si="1"/>
        <v>100</v>
      </c>
      <c r="G19" s="259" t="str">
        <f t="shared" si="1"/>
        <v/>
      </c>
      <c r="H19" s="260">
        <f t="shared" si="1"/>
        <v>100</v>
      </c>
      <c r="I19" s="259" t="str">
        <f t="shared" si="1"/>
        <v/>
      </c>
      <c r="J19" s="260">
        <f t="shared" si="1"/>
        <v>100</v>
      </c>
      <c r="K19" s="259" t="str">
        <f t="shared" si="1"/>
        <v/>
      </c>
      <c r="L19" s="260">
        <f t="shared" si="1"/>
        <v>100</v>
      </c>
      <c r="M19" s="259" t="str">
        <f t="shared" si="1"/>
        <v/>
      </c>
      <c r="N19" s="260">
        <f t="shared" si="1"/>
        <v>100</v>
      </c>
      <c r="O19" s="259" t="str">
        <f t="shared" si="1"/>
        <v/>
      </c>
      <c r="P19" s="260">
        <f t="shared" si="1"/>
        <v>100</v>
      </c>
      <c r="Q19" s="259" t="str">
        <f t="shared" si="1"/>
        <v/>
      </c>
      <c r="R19" s="260" t="str">
        <f t="shared" si="1"/>
        <v/>
      </c>
      <c r="S19" s="259" t="str">
        <f t="shared" si="1"/>
        <v/>
      </c>
      <c r="T19" s="259" t="str">
        <f t="shared" si="1"/>
        <v/>
      </c>
      <c r="U19" s="259" t="str">
        <f t="shared" si="1"/>
        <v/>
      </c>
      <c r="V19" s="259" t="str">
        <f t="shared" si="1"/>
        <v/>
      </c>
      <c r="W19" s="259" t="str">
        <f t="shared" si="1"/>
        <v/>
      </c>
      <c r="X19" s="265">
        <v>100</v>
      </c>
      <c r="Y19" s="36" t="s">
        <v>538</v>
      </c>
      <c r="Z19" s="89"/>
    </row>
    <row r="20" spans="2:26" ht="6" customHeight="1">
      <c r="C20" s="109"/>
      <c r="D20" s="98"/>
      <c r="E20" s="98"/>
      <c r="F20" s="98"/>
      <c r="G20" s="98"/>
      <c r="H20" s="98"/>
      <c r="I20" s="98"/>
      <c r="J20" s="98"/>
      <c r="K20" s="35"/>
      <c r="L20" s="32"/>
      <c r="X20" s="37"/>
    </row>
    <row r="21" spans="2:26" ht="12.75" customHeight="1">
      <c r="C21" s="109"/>
      <c r="D21" s="98"/>
      <c r="E21" s="98"/>
      <c r="F21" s="98"/>
      <c r="G21" s="98"/>
      <c r="H21" s="98"/>
      <c r="I21" s="98"/>
      <c r="J21" s="98"/>
      <c r="K21" s="98"/>
      <c r="L21" s="32"/>
    </row>
    <row r="22" spans="2:26" ht="23.25" customHeight="1">
      <c r="B22" s="58" t="s">
        <v>220</v>
      </c>
      <c r="C22" s="59"/>
      <c r="D22" s="59"/>
      <c r="E22" s="59"/>
      <c r="F22" s="59"/>
      <c r="G22" s="59"/>
      <c r="H22" s="59"/>
      <c r="I22" s="59"/>
      <c r="J22" s="59"/>
      <c r="K22" s="59"/>
      <c r="L22" s="116"/>
    </row>
    <row r="23" spans="2:26" ht="15" customHeight="1">
      <c r="C23" s="109"/>
      <c r="D23" s="98"/>
      <c r="E23" s="98"/>
      <c r="F23" s="98"/>
      <c r="G23" s="98"/>
      <c r="H23" s="98"/>
      <c r="I23" s="98"/>
      <c r="J23" s="98"/>
      <c r="K23" s="98"/>
      <c r="L23" s="32"/>
    </row>
    <row r="24" spans="2:26" ht="15" customHeight="1">
      <c r="C24" s="109"/>
      <c r="D24" s="98"/>
      <c r="E24" s="98"/>
      <c r="F24" s="61" t="s">
        <v>221</v>
      </c>
      <c r="G24" s="98"/>
      <c r="H24" s="98"/>
      <c r="I24" s="98"/>
      <c r="J24" s="98"/>
      <c r="K24" s="98"/>
      <c r="L24" s="32"/>
    </row>
    <row r="25" spans="2:26" ht="15" customHeight="1">
      <c r="C25" s="109"/>
      <c r="D25" s="98"/>
      <c r="E25" s="98"/>
      <c r="F25" s="99" t="s">
        <v>222</v>
      </c>
      <c r="G25" s="98"/>
      <c r="H25" s="98"/>
      <c r="I25" s="98"/>
      <c r="J25" s="98"/>
      <c r="K25" s="98"/>
      <c r="L25" s="32"/>
    </row>
    <row r="26" spans="2:26" ht="15" customHeight="1">
      <c r="C26" s="109"/>
      <c r="D26" s="98"/>
      <c r="E26" s="98"/>
      <c r="F26" s="100" t="s">
        <v>223</v>
      </c>
      <c r="G26" s="98"/>
      <c r="H26" s="98"/>
      <c r="I26" s="98"/>
      <c r="J26" s="98"/>
      <c r="K26" s="98"/>
      <c r="L26" s="32"/>
    </row>
    <row r="27" spans="2:26" ht="15" customHeight="1">
      <c r="C27" s="109"/>
      <c r="D27" s="98"/>
      <c r="E27" s="98"/>
      <c r="F27" s="100" t="s">
        <v>224</v>
      </c>
      <c r="G27" s="98"/>
      <c r="H27" s="98"/>
      <c r="I27" s="98"/>
      <c r="J27" s="98"/>
      <c r="K27" s="98"/>
      <c r="L27" s="32"/>
    </row>
    <row r="28" spans="2:26" ht="15" customHeight="1">
      <c r="C28" s="109"/>
      <c r="D28" s="98"/>
      <c r="E28" s="98"/>
      <c r="F28" s="100" t="s">
        <v>225</v>
      </c>
      <c r="G28" s="98"/>
      <c r="H28" s="98"/>
      <c r="I28" s="98"/>
      <c r="J28" s="98"/>
      <c r="K28" s="98"/>
      <c r="L28" s="32"/>
    </row>
    <row r="29" spans="2:26" ht="15" customHeight="1">
      <c r="C29" s="109"/>
      <c r="D29" s="98"/>
      <c r="E29" s="98"/>
      <c r="F29" s="98"/>
      <c r="G29" s="98"/>
      <c r="H29" s="98"/>
      <c r="I29" s="98"/>
      <c r="J29" s="98"/>
      <c r="K29" s="98"/>
      <c r="L29" s="32"/>
    </row>
    <row r="30" spans="2:26" ht="15" customHeight="1">
      <c r="C30" s="109"/>
      <c r="D30" s="98"/>
      <c r="E30" s="98"/>
      <c r="F30" s="98"/>
      <c r="G30" s="98"/>
      <c r="H30" s="98"/>
      <c r="I30" s="98"/>
      <c r="J30" s="98"/>
      <c r="K30" s="98"/>
      <c r="L30" s="32"/>
    </row>
    <row r="31" spans="2:26" ht="15" customHeight="1">
      <c r="C31" s="109"/>
      <c r="D31" s="98"/>
      <c r="E31" s="98"/>
      <c r="F31" s="98"/>
      <c r="G31" s="98"/>
      <c r="H31" s="98"/>
      <c r="I31" s="98"/>
      <c r="J31" s="98"/>
      <c r="K31" s="98"/>
      <c r="L31" s="32"/>
    </row>
    <row r="32" spans="2:26" ht="15" customHeight="1">
      <c r="C32" s="109"/>
      <c r="D32" s="98"/>
      <c r="E32" s="98"/>
      <c r="F32" s="98"/>
      <c r="G32" s="98"/>
      <c r="H32" s="98"/>
      <c r="I32" s="98"/>
      <c r="J32" s="98"/>
      <c r="K32" s="98"/>
      <c r="L32" s="32"/>
    </row>
    <row r="33" spans="2:18" ht="15" customHeight="1">
      <c r="C33" s="109"/>
      <c r="D33" s="98"/>
      <c r="E33" s="98"/>
      <c r="F33" s="98"/>
      <c r="G33" s="98"/>
      <c r="H33" s="98"/>
      <c r="I33" s="98"/>
      <c r="J33" s="98"/>
      <c r="K33" s="98"/>
      <c r="L33" s="32"/>
    </row>
    <row r="34" spans="2:18" ht="15" customHeight="1">
      <c r="C34" s="109"/>
      <c r="D34" s="98"/>
      <c r="E34" s="98"/>
      <c r="F34" s="98"/>
      <c r="G34" s="98"/>
      <c r="H34" s="98"/>
      <c r="I34" s="98"/>
      <c r="J34" s="98"/>
      <c r="K34" s="98"/>
      <c r="L34" s="32"/>
    </row>
    <row r="35" spans="2:18" ht="15" customHeight="1">
      <c r="C35" s="109"/>
      <c r="D35" s="98"/>
      <c r="E35" s="98"/>
      <c r="F35" s="98"/>
      <c r="G35" s="98"/>
      <c r="H35" s="98"/>
      <c r="I35" s="98"/>
      <c r="J35" s="98"/>
      <c r="K35" s="98"/>
      <c r="L35" s="32"/>
    </row>
    <row r="36" spans="2:18" ht="15" customHeight="1">
      <c r="C36" s="109"/>
      <c r="D36" s="98"/>
      <c r="E36" s="98"/>
      <c r="F36" s="98"/>
      <c r="G36" s="98"/>
      <c r="H36" s="98"/>
      <c r="I36" s="98"/>
      <c r="J36" s="98"/>
      <c r="K36" s="98"/>
      <c r="L36" s="32"/>
    </row>
    <row r="37" spans="2:18" ht="15" customHeight="1">
      <c r="C37" s="109"/>
      <c r="D37" s="98"/>
      <c r="E37" s="98"/>
      <c r="F37" s="98"/>
      <c r="G37" s="98"/>
      <c r="H37" s="98"/>
      <c r="I37" s="98"/>
      <c r="J37" s="98"/>
      <c r="K37" s="98"/>
      <c r="L37" s="32"/>
    </row>
    <row r="38" spans="2:18" ht="15" customHeight="1">
      <c r="C38" s="109"/>
      <c r="D38" s="98"/>
      <c r="E38" s="98"/>
      <c r="F38" s="98"/>
      <c r="G38" s="98"/>
      <c r="H38" s="98"/>
      <c r="I38" s="98"/>
      <c r="J38" s="98"/>
      <c r="K38" s="98"/>
      <c r="L38" s="32"/>
    </row>
    <row r="39" spans="2:18" ht="15" customHeight="1">
      <c r="B39" s="110" t="s">
        <v>209</v>
      </c>
      <c r="C39" s="109"/>
      <c r="D39" s="98"/>
      <c r="E39" s="98"/>
      <c r="F39" s="98"/>
      <c r="G39" s="98"/>
      <c r="H39" s="98"/>
      <c r="I39" s="98"/>
      <c r="J39" s="98"/>
      <c r="K39" s="98"/>
      <c r="L39" s="32"/>
    </row>
    <row r="40" spans="2:18" ht="15" customHeight="1">
      <c r="C40" s="109"/>
      <c r="D40" s="98"/>
      <c r="E40" s="98"/>
      <c r="F40" s="98"/>
      <c r="G40" s="98"/>
      <c r="H40" s="98"/>
      <c r="I40" s="98"/>
      <c r="J40" s="98"/>
      <c r="K40" s="98"/>
      <c r="L40" s="32"/>
    </row>
    <row r="41" spans="2:18" ht="23.25" customHeight="1">
      <c r="B41" s="64" t="s">
        <v>210</v>
      </c>
      <c r="C41" s="59"/>
      <c r="D41" s="59"/>
      <c r="E41" s="59"/>
      <c r="F41" s="59"/>
      <c r="G41" s="59"/>
      <c r="H41" s="59"/>
      <c r="I41" s="59"/>
      <c r="J41" s="59"/>
      <c r="K41" s="59"/>
      <c r="L41" s="59"/>
      <c r="M41" s="59"/>
      <c r="N41" s="59"/>
      <c r="O41" s="59"/>
      <c r="P41" s="59"/>
      <c r="Q41" s="365"/>
      <c r="R41" s="366"/>
    </row>
    <row r="42" spans="2:18" ht="18.75" customHeight="1">
      <c r="B42" s="65" t="s">
        <v>188</v>
      </c>
      <c r="C42" s="101" t="s">
        <v>47</v>
      </c>
      <c r="D42" s="66" t="s">
        <v>499</v>
      </c>
      <c r="E42" s="67">
        <v>2013</v>
      </c>
      <c r="F42" s="68">
        <v>2014</v>
      </c>
      <c r="G42" s="69">
        <v>2015</v>
      </c>
      <c r="H42" s="68">
        <v>2016</v>
      </c>
      <c r="I42" s="68">
        <v>2017</v>
      </c>
      <c r="J42" s="67">
        <v>2018</v>
      </c>
      <c r="K42" s="67">
        <v>2019</v>
      </c>
      <c r="L42" s="67">
        <v>2020</v>
      </c>
      <c r="M42" s="67">
        <v>2021</v>
      </c>
      <c r="N42" s="67">
        <v>2022</v>
      </c>
      <c r="O42" s="67">
        <v>2023</v>
      </c>
      <c r="P42" s="70">
        <v>2024</v>
      </c>
      <c r="Q42" s="364" t="s">
        <v>211</v>
      </c>
      <c r="R42" s="364"/>
    </row>
    <row r="43" spans="2:18" ht="20.25" customHeight="1">
      <c r="B43" s="54" t="s">
        <v>226</v>
      </c>
      <c r="C43" s="117"/>
      <c r="D43" s="117"/>
      <c r="E43" s="117"/>
      <c r="F43" s="117"/>
      <c r="G43" s="117"/>
      <c r="H43" s="117"/>
      <c r="I43" s="117"/>
      <c r="J43" s="117"/>
      <c r="K43" s="117"/>
      <c r="L43" s="117"/>
      <c r="M43" s="117"/>
      <c r="N43" s="117"/>
      <c r="O43" s="117"/>
      <c r="P43" s="117"/>
      <c r="Q43" s="362"/>
      <c r="R43" s="363"/>
    </row>
    <row r="44" spans="2:18" ht="201.6" customHeight="1">
      <c r="B44" s="96">
        <v>9</v>
      </c>
      <c r="C44" s="55" t="s">
        <v>227</v>
      </c>
      <c r="D44" s="77"/>
      <c r="E44" s="78">
        <v>920894</v>
      </c>
      <c r="F44" s="79">
        <v>919335</v>
      </c>
      <c r="G44" s="80">
        <v>912490</v>
      </c>
      <c r="H44" s="79">
        <v>900115</v>
      </c>
      <c r="I44" s="79">
        <v>880955</v>
      </c>
      <c r="J44" s="78">
        <v>858712</v>
      </c>
      <c r="K44" s="78">
        <v>874931</v>
      </c>
      <c r="L44" s="78">
        <v>973853</v>
      </c>
      <c r="M44" s="78">
        <v>962479</v>
      </c>
      <c r="N44" s="78">
        <v>907425</v>
      </c>
      <c r="O44" s="78">
        <v>919310</v>
      </c>
      <c r="P44" s="81">
        <v>932123</v>
      </c>
      <c r="Q44" s="361" t="s">
        <v>372</v>
      </c>
      <c r="R44" s="361"/>
    </row>
    <row r="46" spans="2:18" ht="15.6" customHeight="1">
      <c r="B46" s="355" t="s">
        <v>214</v>
      </c>
      <c r="C46" s="356"/>
    </row>
    <row r="47" spans="2:18" ht="72.75" customHeight="1">
      <c r="B47" s="343" t="s">
        <v>555</v>
      </c>
      <c r="C47" s="344"/>
      <c r="D47" s="344"/>
      <c r="E47" s="344"/>
      <c r="F47" s="344"/>
      <c r="G47" s="344"/>
      <c r="H47" s="344"/>
      <c r="I47" s="344"/>
      <c r="J47" s="344"/>
      <c r="K47" s="344"/>
      <c r="L47" s="345"/>
    </row>
  </sheetData>
  <sheetProtection algorithmName="SHA-512" hashValue="AVTzGiqptYepbYfKLubcG7tCBDojUuEDQKWBu+4lkklVGkPeI1XAhaSV0hUmIVWNBQUPQvLvpJoLtCIRrx8wFQ==" saltValue="Rdk/QKfLuObVANp3lU2oOA==" spinCount="100000" sheet="1" formatCells="0" formatColumns="0" formatRows="0" insertColumns="0" insertRows="0" insertHyperlinks="0"/>
  <mergeCells count="16">
    <mergeCell ref="B47:L47"/>
    <mergeCell ref="B46:C46"/>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4"/>
  <sheetViews>
    <sheetView showGridLines="0" tabSelected="1" zoomScale="80" zoomScaleNormal="120" workbookViewId="0">
      <pane xSplit="3" ySplit="9" topLeftCell="N10" activePane="bottomRight" state="frozen"/>
      <selection pane="topRight" activeCell="D1" sqref="D1"/>
      <selection pane="bottomLeft" activeCell="A10" sqref="A10"/>
      <selection pane="bottomRight" activeCell="X17" sqref="X17"/>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30.85546875" customWidth="1"/>
  </cols>
  <sheetData>
    <row r="1" spans="1:25" ht="15.6" customHeight="1">
      <c r="A1" s="124" t="s">
        <v>135</v>
      </c>
      <c r="B1" s="124" t="s">
        <v>135</v>
      </c>
      <c r="D1" s="90" t="s">
        <v>10</v>
      </c>
    </row>
    <row r="2" spans="1:25" ht="15.6" customHeight="1">
      <c r="A2" s="124" t="s">
        <v>136</v>
      </c>
      <c r="B2" s="124" t="s">
        <v>136</v>
      </c>
      <c r="D2" s="91" t="s">
        <v>11</v>
      </c>
    </row>
    <row r="5" spans="1:25" ht="21" customHeight="1">
      <c r="B5" s="7" t="s">
        <v>473</v>
      </c>
      <c r="C5" s="8"/>
      <c r="D5" s="8"/>
      <c r="E5" s="31"/>
      <c r="F5" s="8"/>
      <c r="G5" s="8"/>
      <c r="H5" s="8"/>
      <c r="I5" s="8"/>
      <c r="J5" s="8"/>
      <c r="K5" s="8"/>
      <c r="L5" s="8"/>
    </row>
    <row r="6" spans="1:25" ht="15" customHeight="1">
      <c r="K6" s="92"/>
    </row>
    <row r="7" spans="1:25" ht="29.25" customHeight="1">
      <c r="B7" s="45" t="s">
        <v>188</v>
      </c>
      <c r="C7" s="45" t="s">
        <v>47</v>
      </c>
      <c r="D7" s="332" t="s">
        <v>499</v>
      </c>
      <c r="E7" s="332"/>
      <c r="F7" s="332">
        <v>2013</v>
      </c>
      <c r="G7" s="332"/>
      <c r="H7" s="332">
        <v>2014</v>
      </c>
      <c r="I7" s="332"/>
      <c r="J7" s="332">
        <v>2015</v>
      </c>
      <c r="K7" s="332"/>
      <c r="L7" s="332">
        <v>2016</v>
      </c>
      <c r="M7" s="332"/>
      <c r="N7" s="332">
        <v>2017</v>
      </c>
      <c r="O7" s="332"/>
      <c r="P7" s="332">
        <v>2018</v>
      </c>
      <c r="Q7" s="332"/>
      <c r="R7" s="332">
        <v>2019</v>
      </c>
      <c r="S7" s="332"/>
      <c r="T7" s="48">
        <v>2020</v>
      </c>
      <c r="U7" s="48">
        <v>2021</v>
      </c>
      <c r="V7" s="48">
        <v>2022</v>
      </c>
      <c r="W7" s="49">
        <v>2023</v>
      </c>
      <c r="X7" s="41" t="s">
        <v>348</v>
      </c>
      <c r="Y7" s="385" t="s">
        <v>190</v>
      </c>
    </row>
    <row r="8" spans="1:25" ht="29.25" customHeight="1">
      <c r="B8" s="47"/>
      <c r="C8" s="119"/>
      <c r="D8" s="51" t="s">
        <v>192</v>
      </c>
      <c r="E8" s="45" t="s">
        <v>193</v>
      </c>
      <c r="F8" s="51" t="s">
        <v>192</v>
      </c>
      <c r="G8" s="45" t="s">
        <v>193</v>
      </c>
      <c r="H8" s="51" t="s">
        <v>192</v>
      </c>
      <c r="I8" s="45" t="s">
        <v>193</v>
      </c>
      <c r="J8" s="51" t="s">
        <v>192</v>
      </c>
      <c r="K8" s="45" t="s">
        <v>193</v>
      </c>
      <c r="L8" s="51" t="s">
        <v>192</v>
      </c>
      <c r="M8" s="45" t="s">
        <v>193</v>
      </c>
      <c r="N8" s="51" t="s">
        <v>192</v>
      </c>
      <c r="O8" s="45" t="s">
        <v>193</v>
      </c>
      <c r="P8" s="51" t="s">
        <v>192</v>
      </c>
      <c r="Q8" s="45" t="s">
        <v>193</v>
      </c>
      <c r="R8" s="51" t="s">
        <v>192</v>
      </c>
      <c r="S8" s="47" t="s">
        <v>193</v>
      </c>
      <c r="T8" s="125"/>
      <c r="U8" s="125"/>
      <c r="V8" s="125"/>
      <c r="W8" s="126"/>
      <c r="X8" s="127"/>
      <c r="Y8" s="386"/>
    </row>
    <row r="9" spans="1:25" ht="15.6" customHeight="1">
      <c r="B9" s="120" t="s">
        <v>283</v>
      </c>
      <c r="C9" s="128"/>
      <c r="D9" s="128"/>
      <c r="E9" s="128"/>
      <c r="F9" s="128"/>
      <c r="G9" s="128"/>
      <c r="H9" s="128"/>
      <c r="I9" s="128"/>
      <c r="J9" s="128"/>
      <c r="K9" s="128"/>
      <c r="L9" s="128"/>
      <c r="M9" s="128"/>
      <c r="N9" s="128"/>
      <c r="O9" s="128"/>
      <c r="P9" s="128"/>
      <c r="Q9" s="128"/>
      <c r="R9" s="128"/>
      <c r="S9" s="128"/>
      <c r="T9" s="128"/>
      <c r="U9" s="128"/>
      <c r="V9" s="128"/>
      <c r="W9" s="128"/>
      <c r="X9" s="129"/>
      <c r="Y9" s="121"/>
    </row>
    <row r="10" spans="1:25" ht="59.45" customHeight="1">
      <c r="B10" s="134">
        <v>1</v>
      </c>
      <c r="C10" s="55" t="s">
        <v>407</v>
      </c>
      <c r="D10" s="273"/>
      <c r="E10" s="266"/>
      <c r="F10" s="274"/>
      <c r="G10" s="266"/>
      <c r="H10" s="274">
        <v>40273</v>
      </c>
      <c r="I10" s="266"/>
      <c r="J10" s="274">
        <v>41797</v>
      </c>
      <c r="K10" s="266"/>
      <c r="L10" s="274">
        <v>97446</v>
      </c>
      <c r="M10" s="266"/>
      <c r="N10" s="274">
        <v>110187</v>
      </c>
      <c r="O10" s="266"/>
      <c r="P10" s="274">
        <v>121484</v>
      </c>
      <c r="Q10" s="266"/>
      <c r="R10" s="275"/>
      <c r="S10" s="266"/>
      <c r="T10" s="266">
        <v>128234</v>
      </c>
      <c r="U10" s="266">
        <v>161571</v>
      </c>
      <c r="V10" s="266">
        <v>161580</v>
      </c>
      <c r="W10" s="267">
        <v>178330</v>
      </c>
      <c r="X10" s="263"/>
      <c r="Y10" s="36" t="s">
        <v>539</v>
      </c>
    </row>
    <row r="11" spans="1:25" ht="127.9" customHeight="1">
      <c r="B11" s="134">
        <v>2</v>
      </c>
      <c r="C11" s="104" t="s">
        <v>408</v>
      </c>
      <c r="D11" s="273"/>
      <c r="E11" s="266"/>
      <c r="F11" s="274"/>
      <c r="G11" s="266"/>
      <c r="H11" s="274"/>
      <c r="I11" s="266"/>
      <c r="J11" s="274"/>
      <c r="K11" s="266"/>
      <c r="L11" s="274"/>
      <c r="M11" s="266"/>
      <c r="N11" s="274">
        <v>2714</v>
      </c>
      <c r="O11" s="266"/>
      <c r="P11" s="274">
        <v>23832</v>
      </c>
      <c r="Q11" s="266"/>
      <c r="R11" s="275"/>
      <c r="S11" s="266"/>
      <c r="T11" s="266">
        <v>82866</v>
      </c>
      <c r="U11" s="266">
        <v>104354</v>
      </c>
      <c r="V11" s="266">
        <v>141865</v>
      </c>
      <c r="W11" s="267">
        <v>170257</v>
      </c>
      <c r="X11" s="263"/>
      <c r="Y11" s="36" t="s">
        <v>540</v>
      </c>
    </row>
    <row r="12" spans="1:25" ht="116.45" customHeight="1">
      <c r="B12" s="134" t="s">
        <v>329</v>
      </c>
      <c r="C12" s="104" t="s">
        <v>409</v>
      </c>
      <c r="D12" s="273"/>
      <c r="E12" s="266"/>
      <c r="F12" s="274"/>
      <c r="G12" s="266"/>
      <c r="H12" s="274"/>
      <c r="I12" s="266"/>
      <c r="J12" s="274"/>
      <c r="K12" s="266"/>
      <c r="L12" s="274"/>
      <c r="M12" s="266"/>
      <c r="N12" s="274"/>
      <c r="O12" s="266"/>
      <c r="P12" s="274"/>
      <c r="Q12" s="266"/>
      <c r="R12" s="275"/>
      <c r="S12" s="266"/>
      <c r="T12" s="266">
        <v>60070</v>
      </c>
      <c r="U12" s="266">
        <v>115164</v>
      </c>
      <c r="V12" s="266">
        <v>126273</v>
      </c>
      <c r="W12" s="267">
        <v>146609</v>
      </c>
      <c r="X12" s="276"/>
      <c r="Y12" s="36"/>
    </row>
    <row r="13" spans="1:25" ht="98.45" customHeight="1">
      <c r="B13" s="134" t="s">
        <v>405</v>
      </c>
      <c r="C13" s="139" t="s">
        <v>457</v>
      </c>
      <c r="D13" s="273"/>
      <c r="E13" s="266"/>
      <c r="F13" s="274"/>
      <c r="G13" s="266"/>
      <c r="H13" s="274"/>
      <c r="I13" s="266"/>
      <c r="J13" s="274"/>
      <c r="K13" s="266"/>
      <c r="L13" s="274"/>
      <c r="M13" s="266"/>
      <c r="N13" s="274">
        <v>2664</v>
      </c>
      <c r="O13" s="266"/>
      <c r="P13" s="274">
        <v>3405</v>
      </c>
      <c r="Q13" s="266"/>
      <c r="R13" s="275"/>
      <c r="S13" s="266"/>
      <c r="T13" s="266">
        <v>4530</v>
      </c>
      <c r="U13" s="266">
        <v>11133</v>
      </c>
      <c r="V13" s="266">
        <v>15173</v>
      </c>
      <c r="W13" s="267">
        <v>7014</v>
      </c>
      <c r="X13" s="277"/>
      <c r="Y13" s="268" t="s">
        <v>541</v>
      </c>
    </row>
    <row r="14" spans="1:25" ht="67.900000000000006" customHeight="1">
      <c r="B14" s="135">
        <v>5</v>
      </c>
      <c r="C14" s="55" t="s">
        <v>406</v>
      </c>
      <c r="D14" s="273"/>
      <c r="E14" s="266"/>
      <c r="F14" s="274"/>
      <c r="G14" s="266"/>
      <c r="H14" s="274"/>
      <c r="I14" s="266"/>
      <c r="J14" s="274"/>
      <c r="K14" s="266"/>
      <c r="L14" s="274"/>
      <c r="M14" s="266"/>
      <c r="N14" s="274"/>
      <c r="O14" s="266"/>
      <c r="P14" s="274"/>
      <c r="Q14" s="266"/>
      <c r="R14" s="275"/>
      <c r="S14" s="266"/>
      <c r="T14" s="266">
        <v>728974</v>
      </c>
      <c r="U14" s="266">
        <v>801828</v>
      </c>
      <c r="V14" s="266">
        <v>834512</v>
      </c>
      <c r="W14" s="267">
        <v>876482</v>
      </c>
      <c r="X14" s="276"/>
      <c r="Y14" s="36"/>
    </row>
    <row r="15" spans="1:25" ht="19.5" customHeight="1">
      <c r="B15" s="54" t="s">
        <v>202</v>
      </c>
      <c r="C15" s="93"/>
      <c r="D15" s="34"/>
      <c r="E15" s="269"/>
      <c r="F15" s="34"/>
      <c r="G15" s="269"/>
      <c r="H15" s="34"/>
      <c r="I15" s="269"/>
      <c r="J15" s="34"/>
      <c r="K15" s="269"/>
      <c r="L15" s="34"/>
      <c r="M15" s="269"/>
      <c r="N15" s="34"/>
      <c r="O15" s="269"/>
      <c r="P15" s="34"/>
      <c r="Q15" s="269"/>
      <c r="R15" s="34"/>
      <c r="S15" s="269"/>
      <c r="T15" s="269"/>
      <c r="U15" s="269"/>
      <c r="V15" s="269"/>
      <c r="W15" s="270"/>
      <c r="X15" s="129" t="s">
        <v>189</v>
      </c>
      <c r="Y15" s="271"/>
    </row>
    <row r="16" spans="1:25" ht="93.6" customHeight="1">
      <c r="B16" s="96">
        <v>6</v>
      </c>
      <c r="C16" s="55" t="s">
        <v>485</v>
      </c>
      <c r="D16" s="230" t="str">
        <f t="shared" ref="D16:W16" si="0">IF(OR(ISBLANK(D10),ISBLANK(D11)),"",100*D11/D10)</f>
        <v/>
      </c>
      <c r="E16" s="88" t="str">
        <f t="shared" si="0"/>
        <v/>
      </c>
      <c r="F16" s="234" t="str">
        <f t="shared" si="0"/>
        <v/>
      </c>
      <c r="G16" s="88" t="str">
        <f t="shared" si="0"/>
        <v/>
      </c>
      <c r="H16" s="234" t="str">
        <f t="shared" si="0"/>
        <v/>
      </c>
      <c r="I16" s="88" t="str">
        <f t="shared" si="0"/>
        <v/>
      </c>
      <c r="J16" s="234" t="str">
        <f t="shared" si="0"/>
        <v/>
      </c>
      <c r="K16" s="88" t="str">
        <f t="shared" si="0"/>
        <v/>
      </c>
      <c r="L16" s="234" t="str">
        <f t="shared" si="0"/>
        <v/>
      </c>
      <c r="M16" s="88" t="str">
        <f t="shared" si="0"/>
        <v/>
      </c>
      <c r="N16" s="234">
        <f t="shared" si="0"/>
        <v>2.4630854819534065</v>
      </c>
      <c r="O16" s="88" t="str">
        <f t="shared" si="0"/>
        <v/>
      </c>
      <c r="P16" s="234">
        <f t="shared" si="0"/>
        <v>19.617398175891477</v>
      </c>
      <c r="Q16" s="88" t="str">
        <f t="shared" si="0"/>
        <v/>
      </c>
      <c r="R16" s="234" t="str">
        <f t="shared" si="0"/>
        <v/>
      </c>
      <c r="S16" s="88" t="str">
        <f t="shared" si="0"/>
        <v/>
      </c>
      <c r="T16" s="88">
        <f t="shared" si="0"/>
        <v>64.620927367156909</v>
      </c>
      <c r="U16" s="88">
        <f t="shared" si="0"/>
        <v>64.587085553719419</v>
      </c>
      <c r="V16" s="88">
        <f t="shared" si="0"/>
        <v>87.798613689813095</v>
      </c>
      <c r="W16" s="272">
        <f t="shared" si="0"/>
        <v>95.472999495317666</v>
      </c>
      <c r="X16" s="278">
        <v>80</v>
      </c>
      <c r="Y16" s="36" t="s">
        <v>542</v>
      </c>
    </row>
    <row r="17" spans="2:25" ht="101.45" customHeight="1">
      <c r="B17" s="96">
        <v>7</v>
      </c>
      <c r="C17" s="55" t="s">
        <v>486</v>
      </c>
      <c r="D17" s="230" t="str">
        <f t="shared" ref="D17:W17" si="1">IF(OR(ISBLANK(D10),ISBLANK(D12)),"",100*D12/D10)</f>
        <v/>
      </c>
      <c r="E17" s="88" t="str">
        <f t="shared" si="1"/>
        <v/>
      </c>
      <c r="F17" s="234" t="str">
        <f t="shared" si="1"/>
        <v/>
      </c>
      <c r="G17" s="88" t="str">
        <f t="shared" si="1"/>
        <v/>
      </c>
      <c r="H17" s="234" t="str">
        <f t="shared" si="1"/>
        <v/>
      </c>
      <c r="I17" s="88" t="str">
        <f t="shared" si="1"/>
        <v/>
      </c>
      <c r="J17" s="234" t="str">
        <f t="shared" si="1"/>
        <v/>
      </c>
      <c r="K17" s="88" t="str">
        <f t="shared" si="1"/>
        <v/>
      </c>
      <c r="L17" s="234" t="str">
        <f t="shared" si="1"/>
        <v/>
      </c>
      <c r="M17" s="88" t="str">
        <f t="shared" si="1"/>
        <v/>
      </c>
      <c r="N17" s="234" t="str">
        <f t="shared" si="1"/>
        <v/>
      </c>
      <c r="O17" s="88" t="str">
        <f t="shared" si="1"/>
        <v/>
      </c>
      <c r="P17" s="234" t="str">
        <f t="shared" si="1"/>
        <v/>
      </c>
      <c r="Q17" s="88" t="str">
        <f t="shared" si="1"/>
        <v/>
      </c>
      <c r="R17" s="234" t="str">
        <f t="shared" si="1"/>
        <v/>
      </c>
      <c r="S17" s="88" t="str">
        <f t="shared" si="1"/>
        <v/>
      </c>
      <c r="T17" s="88">
        <f>IF(OR(ISBLANK(T10),ISBLANK(T12)),"",100*T12/T10)</f>
        <v>46.844050719777904</v>
      </c>
      <c r="U17" s="88">
        <f>IF(OR(ISBLANK(U10),ISBLANK(U12)),"",100*U12/U10)</f>
        <v>71.277642646266969</v>
      </c>
      <c r="V17" s="88">
        <f>IF(OR(ISBLANK(V10),ISBLANK(V12)),"",100*V12/V10)</f>
        <v>78.148904567396954</v>
      </c>
      <c r="W17" s="272">
        <f t="shared" si="1"/>
        <v>82.212190882072562</v>
      </c>
      <c r="X17" s="279"/>
      <c r="Y17" s="36"/>
    </row>
    <row r="18" spans="2:25" ht="88.15" customHeight="1">
      <c r="B18" s="96">
        <v>8</v>
      </c>
      <c r="C18" s="55" t="s">
        <v>487</v>
      </c>
      <c r="D18" s="230" t="str">
        <f>IF(OR(ISBLANK(D$10),ISBLANK(D$14)),"",100*D$14/D$10)</f>
        <v/>
      </c>
      <c r="E18" s="88" t="str">
        <f t="shared" ref="E18:S18" si="2">IF(OR(ISBLANK(E$10),ISBLANK(E$14)),"",100*E$14/E$10)</f>
        <v/>
      </c>
      <c r="F18" s="234" t="str">
        <f t="shared" si="2"/>
        <v/>
      </c>
      <c r="G18" s="88" t="str">
        <f t="shared" si="2"/>
        <v/>
      </c>
      <c r="H18" s="234" t="str">
        <f t="shared" si="2"/>
        <v/>
      </c>
      <c r="I18" s="88" t="str">
        <f t="shared" si="2"/>
        <v/>
      </c>
      <c r="J18" s="234" t="str">
        <f t="shared" si="2"/>
        <v/>
      </c>
      <c r="K18" s="88" t="str">
        <f t="shared" si="2"/>
        <v/>
      </c>
      <c r="L18" s="234" t="str">
        <f t="shared" si="2"/>
        <v/>
      </c>
      <c r="M18" s="88" t="str">
        <f t="shared" si="2"/>
        <v/>
      </c>
      <c r="N18" s="234" t="str">
        <f t="shared" si="2"/>
        <v/>
      </c>
      <c r="O18" s="88" t="str">
        <f t="shared" si="2"/>
        <v/>
      </c>
      <c r="P18" s="234" t="str">
        <f t="shared" si="2"/>
        <v/>
      </c>
      <c r="Q18" s="88" t="str">
        <f t="shared" si="2"/>
        <v/>
      </c>
      <c r="R18" s="234" t="str">
        <f t="shared" si="2"/>
        <v/>
      </c>
      <c r="S18" s="88" t="str">
        <f t="shared" si="2"/>
        <v/>
      </c>
      <c r="T18" s="88">
        <f>100*(T13/T10)</f>
        <v>3.5326044574761766</v>
      </c>
      <c r="U18" s="88">
        <f t="shared" ref="U18:W18" si="3">100*(U13/U10)</f>
        <v>6.8904692054886088</v>
      </c>
      <c r="V18" s="88">
        <f t="shared" si="3"/>
        <v>9.3903948508478781</v>
      </c>
      <c r="W18" s="88">
        <f t="shared" si="3"/>
        <v>3.9331576291145627</v>
      </c>
      <c r="X18" s="280">
        <v>1.2</v>
      </c>
      <c r="Y18" s="36" t="s">
        <v>543</v>
      </c>
    </row>
    <row r="19" spans="2:25" ht="6.6" customHeight="1">
      <c r="C19" s="109"/>
      <c r="D19" s="98"/>
      <c r="E19" s="98"/>
      <c r="F19" s="98"/>
      <c r="G19" s="98"/>
      <c r="H19" s="98"/>
      <c r="I19" s="98"/>
      <c r="J19" s="98"/>
      <c r="L19" s="32"/>
      <c r="X19" s="37"/>
    </row>
    <row r="22" spans="2:25" ht="21" customHeight="1">
      <c r="B22" s="371" t="s">
        <v>330</v>
      </c>
      <c r="C22" s="372"/>
      <c r="D22" s="372"/>
      <c r="E22" s="372"/>
      <c r="F22" s="373"/>
      <c r="G22" s="122" t="s">
        <v>140</v>
      </c>
      <c r="H22" s="374" t="s">
        <v>374</v>
      </c>
      <c r="I22" s="375"/>
      <c r="J22" s="375"/>
      <c r="K22" s="375"/>
      <c r="L22" s="375"/>
      <c r="M22" s="388"/>
      <c r="N22" s="389"/>
      <c r="O22" s="389"/>
      <c r="P22" s="389"/>
      <c r="Q22" s="389"/>
    </row>
    <row r="23" spans="2:25" ht="39.6" customHeight="1">
      <c r="B23" s="136" t="s">
        <v>410</v>
      </c>
      <c r="C23" s="367" t="s">
        <v>336</v>
      </c>
      <c r="D23" s="367"/>
      <c r="E23" s="367"/>
      <c r="F23" s="367"/>
      <c r="G23" s="171" t="s">
        <v>497</v>
      </c>
      <c r="H23" s="368" t="s">
        <v>544</v>
      </c>
      <c r="I23" s="369"/>
      <c r="J23" s="369"/>
      <c r="K23" s="369"/>
      <c r="L23" s="370"/>
      <c r="M23" s="132"/>
      <c r="N23" s="133"/>
      <c r="O23" s="133"/>
      <c r="P23" s="133"/>
      <c r="Q23" s="133"/>
    </row>
    <row r="24" spans="2:25" ht="21" customHeight="1">
      <c r="B24" s="136" t="s">
        <v>423</v>
      </c>
      <c r="C24" s="367" t="s">
        <v>422</v>
      </c>
      <c r="D24" s="367"/>
      <c r="E24" s="367"/>
      <c r="F24" s="367"/>
      <c r="G24" s="171" t="s">
        <v>545</v>
      </c>
      <c r="H24" s="368"/>
      <c r="I24" s="369"/>
      <c r="J24" s="369"/>
      <c r="K24" s="369"/>
      <c r="L24" s="370"/>
      <c r="M24" s="132"/>
      <c r="N24" s="133"/>
      <c r="O24" s="133"/>
      <c r="P24" s="133"/>
      <c r="Q24" s="133"/>
    </row>
    <row r="25" spans="2:25" ht="57" customHeight="1">
      <c r="B25" s="136" t="s">
        <v>424</v>
      </c>
      <c r="C25" s="390" t="s">
        <v>411</v>
      </c>
      <c r="D25" s="391"/>
      <c r="E25" s="391"/>
      <c r="F25" s="392"/>
      <c r="G25" s="171" t="s">
        <v>498</v>
      </c>
      <c r="H25" s="368"/>
      <c r="I25" s="369"/>
      <c r="J25" s="369"/>
      <c r="K25" s="369"/>
      <c r="L25" s="370"/>
      <c r="M25" s="132"/>
      <c r="N25" s="133"/>
      <c r="O25" s="133"/>
      <c r="P25" s="133"/>
      <c r="Q25" s="133"/>
    </row>
    <row r="26" spans="2:25" ht="57" customHeight="1">
      <c r="B26" s="136" t="s">
        <v>425</v>
      </c>
      <c r="C26" s="367" t="s">
        <v>380</v>
      </c>
      <c r="D26" s="367"/>
      <c r="E26" s="367"/>
      <c r="F26" s="367"/>
      <c r="G26" s="171" t="s">
        <v>497</v>
      </c>
      <c r="H26" s="387" t="s">
        <v>546</v>
      </c>
      <c r="I26" s="387"/>
      <c r="J26" s="387"/>
      <c r="K26" s="387"/>
      <c r="L26" s="387"/>
      <c r="M26" s="132"/>
      <c r="N26" s="133"/>
      <c r="O26" s="133"/>
      <c r="P26" s="133"/>
      <c r="Q26" s="133"/>
    </row>
    <row r="27" spans="2:25" ht="19.899999999999999" customHeight="1">
      <c r="B27" s="401" t="s">
        <v>288</v>
      </c>
      <c r="C27" s="402"/>
      <c r="D27" s="402"/>
      <c r="E27" s="402"/>
      <c r="F27" s="402"/>
      <c r="G27" s="402"/>
      <c r="H27" s="402"/>
      <c r="I27" s="402"/>
      <c r="J27" s="402"/>
      <c r="K27" s="402"/>
      <c r="L27" s="403"/>
      <c r="M27" s="132"/>
      <c r="N27" s="133"/>
      <c r="O27" s="133"/>
      <c r="P27" s="133"/>
      <c r="Q27" s="133"/>
    </row>
    <row r="28" spans="2:25" ht="57" customHeight="1">
      <c r="B28" s="136" t="s">
        <v>426</v>
      </c>
      <c r="C28" s="390" t="s">
        <v>381</v>
      </c>
      <c r="D28" s="391"/>
      <c r="E28" s="391"/>
      <c r="F28" s="392"/>
      <c r="G28" s="171" t="s">
        <v>545</v>
      </c>
      <c r="H28" s="368"/>
      <c r="I28" s="369"/>
      <c r="J28" s="369"/>
      <c r="K28" s="369"/>
      <c r="L28" s="370"/>
      <c r="M28" s="132"/>
      <c r="N28" s="133"/>
      <c r="O28" s="133"/>
      <c r="P28" s="133"/>
      <c r="Q28" s="133"/>
    </row>
    <row r="29" spans="2:25" ht="45" customHeight="1">
      <c r="B29" s="136" t="s">
        <v>427</v>
      </c>
      <c r="C29" s="390" t="s">
        <v>458</v>
      </c>
      <c r="D29" s="391"/>
      <c r="E29" s="391"/>
      <c r="F29" s="392"/>
      <c r="G29" s="171" t="s">
        <v>497</v>
      </c>
      <c r="H29" s="281" t="s">
        <v>547</v>
      </c>
      <c r="I29" s="282"/>
      <c r="J29" s="282"/>
      <c r="K29" s="282"/>
      <c r="L29" s="283"/>
      <c r="M29" s="132"/>
      <c r="N29" s="133"/>
      <c r="O29" s="133"/>
      <c r="P29" s="133"/>
      <c r="Q29" s="133"/>
    </row>
    <row r="30" spans="2:25" ht="21" customHeight="1">
      <c r="B30" s="136" t="s">
        <v>428</v>
      </c>
      <c r="C30" s="367" t="s">
        <v>415</v>
      </c>
      <c r="D30" s="367"/>
      <c r="E30" s="367"/>
      <c r="F30" s="367"/>
      <c r="G30" s="171" t="s">
        <v>136</v>
      </c>
      <c r="H30" s="387"/>
      <c r="I30" s="387"/>
      <c r="J30" s="387"/>
      <c r="K30" s="387"/>
      <c r="L30" s="387"/>
      <c r="M30" s="132"/>
      <c r="N30" s="133"/>
      <c r="O30" s="133"/>
      <c r="P30" s="133"/>
      <c r="Q30" s="133"/>
    </row>
    <row r="31" spans="2:25" ht="19.899999999999999" customHeight="1">
      <c r="B31" s="394" t="s">
        <v>436</v>
      </c>
      <c r="C31" s="395"/>
      <c r="D31" s="395"/>
      <c r="E31" s="395"/>
      <c r="F31" s="395"/>
      <c r="G31" s="395"/>
      <c r="H31" s="395"/>
      <c r="I31" s="395"/>
      <c r="J31" s="395"/>
      <c r="K31" s="395"/>
      <c r="L31" s="396"/>
      <c r="M31" s="132"/>
      <c r="N31" s="133"/>
      <c r="O31" s="133"/>
      <c r="P31" s="133"/>
      <c r="Q31" s="133"/>
    </row>
    <row r="32" spans="2:25" ht="40.15" customHeight="1">
      <c r="B32" s="96">
        <v>13</v>
      </c>
      <c r="C32" s="367" t="s">
        <v>382</v>
      </c>
      <c r="D32" s="367"/>
      <c r="E32" s="367"/>
      <c r="F32" s="367"/>
      <c r="G32" s="123" t="s">
        <v>135</v>
      </c>
      <c r="H32" s="399"/>
      <c r="I32" s="400"/>
      <c r="J32" s="400"/>
      <c r="K32" s="400"/>
      <c r="L32" s="400"/>
      <c r="M32" s="376"/>
      <c r="N32" s="377"/>
      <c r="O32" s="377"/>
      <c r="P32" s="377"/>
      <c r="Q32" s="377"/>
    </row>
    <row r="33" spans="2:17" ht="43.15" customHeight="1">
      <c r="B33" s="96">
        <v>14</v>
      </c>
      <c r="C33" s="367" t="s">
        <v>496</v>
      </c>
      <c r="D33" s="367"/>
      <c r="E33" s="367"/>
      <c r="F33" s="367"/>
      <c r="G33" s="123" t="s">
        <v>135</v>
      </c>
      <c r="H33" s="379"/>
      <c r="I33" s="379"/>
      <c r="J33" s="379"/>
      <c r="K33" s="379"/>
      <c r="L33" s="380"/>
      <c r="M33" s="376"/>
      <c r="N33" s="377"/>
      <c r="O33" s="377"/>
      <c r="P33" s="377"/>
      <c r="Q33" s="377"/>
    </row>
    <row r="34" spans="2:17" ht="45.6" customHeight="1">
      <c r="B34" s="96"/>
      <c r="C34" s="378" t="s">
        <v>490</v>
      </c>
      <c r="D34" s="378"/>
      <c r="E34" s="378"/>
      <c r="F34" s="378"/>
      <c r="G34" s="123" t="s">
        <v>135</v>
      </c>
      <c r="H34" s="381"/>
      <c r="I34" s="381"/>
      <c r="J34" s="381"/>
      <c r="K34" s="381"/>
      <c r="L34" s="381"/>
      <c r="M34" s="137"/>
      <c r="N34" s="138"/>
      <c r="O34" s="138"/>
      <c r="P34" s="138"/>
      <c r="Q34" s="138"/>
    </row>
    <row r="35" spans="2:17" ht="45.6" customHeight="1">
      <c r="B35" s="96"/>
      <c r="C35" s="378" t="s">
        <v>491</v>
      </c>
      <c r="D35" s="378"/>
      <c r="E35" s="378"/>
      <c r="F35" s="378"/>
      <c r="G35" s="123" t="s">
        <v>135</v>
      </c>
      <c r="H35" s="381"/>
      <c r="I35" s="381"/>
      <c r="J35" s="381"/>
      <c r="K35" s="381"/>
      <c r="L35" s="381"/>
      <c r="M35" s="137"/>
      <c r="N35" s="138"/>
      <c r="O35" s="138"/>
      <c r="P35" s="138"/>
      <c r="Q35" s="138"/>
    </row>
    <row r="36" spans="2:17" ht="22.15" customHeight="1">
      <c r="B36" s="96"/>
      <c r="C36" s="378" t="s">
        <v>492</v>
      </c>
      <c r="D36" s="378"/>
      <c r="E36" s="378"/>
      <c r="F36" s="378"/>
      <c r="G36" s="123"/>
      <c r="H36" s="381"/>
      <c r="I36" s="381"/>
      <c r="J36" s="381"/>
      <c r="K36" s="381"/>
      <c r="L36" s="381"/>
      <c r="M36" s="137"/>
      <c r="N36" s="138"/>
      <c r="O36" s="138"/>
      <c r="P36" s="138"/>
      <c r="Q36" s="138"/>
    </row>
    <row r="37" spans="2:17" ht="19.899999999999999" customHeight="1">
      <c r="B37" s="382" t="s">
        <v>493</v>
      </c>
      <c r="C37" s="383"/>
      <c r="D37" s="383"/>
      <c r="E37" s="383"/>
      <c r="F37" s="383"/>
      <c r="G37" s="383"/>
      <c r="H37" s="383"/>
      <c r="I37" s="383"/>
      <c r="J37" s="383"/>
      <c r="K37" s="383"/>
      <c r="L37" s="384"/>
      <c r="M37" s="376"/>
      <c r="N37" s="377"/>
      <c r="O37" s="377"/>
      <c r="P37" s="377"/>
      <c r="Q37" s="377"/>
    </row>
    <row r="38" spans="2:17" ht="34.9" customHeight="1">
      <c r="B38" s="96">
        <v>14.1</v>
      </c>
      <c r="C38" s="367" t="s">
        <v>383</v>
      </c>
      <c r="D38" s="367"/>
      <c r="E38" s="367"/>
      <c r="F38" s="367"/>
      <c r="G38" s="123" t="s">
        <v>135</v>
      </c>
      <c r="H38" s="379"/>
      <c r="I38" s="379"/>
      <c r="J38" s="379"/>
      <c r="K38" s="379"/>
      <c r="L38" s="380"/>
      <c r="M38" s="376"/>
      <c r="N38" s="377"/>
      <c r="O38" s="377"/>
      <c r="P38" s="377"/>
      <c r="Q38" s="377"/>
    </row>
    <row r="39" spans="2:17" ht="49.9" customHeight="1">
      <c r="B39" s="96">
        <v>14.2</v>
      </c>
      <c r="C39" s="367" t="s">
        <v>384</v>
      </c>
      <c r="D39" s="367"/>
      <c r="E39" s="367"/>
      <c r="F39" s="367"/>
      <c r="G39" s="123" t="s">
        <v>135</v>
      </c>
      <c r="H39" s="379" t="s">
        <v>565</v>
      </c>
      <c r="I39" s="379"/>
      <c r="J39" s="379"/>
      <c r="K39" s="379"/>
      <c r="L39" s="380"/>
      <c r="M39" s="376"/>
      <c r="N39" s="377"/>
      <c r="O39" s="377"/>
      <c r="P39" s="377"/>
      <c r="Q39" s="377"/>
    </row>
    <row r="40" spans="2:17" ht="25.15" customHeight="1">
      <c r="B40" s="96">
        <v>14.3</v>
      </c>
      <c r="C40" s="378" t="s">
        <v>446</v>
      </c>
      <c r="D40" s="378"/>
      <c r="E40" s="378"/>
      <c r="F40" s="378"/>
      <c r="G40" s="123" t="s">
        <v>135</v>
      </c>
      <c r="H40" s="379"/>
      <c r="I40" s="379"/>
      <c r="J40" s="379"/>
      <c r="K40" s="379"/>
      <c r="L40" s="380"/>
      <c r="M40" s="376"/>
      <c r="N40" s="377"/>
      <c r="O40" s="377"/>
      <c r="P40" s="377"/>
      <c r="Q40" s="377"/>
    </row>
    <row r="41" spans="2:17" ht="25.15" customHeight="1">
      <c r="B41" s="96">
        <v>14.4</v>
      </c>
      <c r="C41" s="378" t="s">
        <v>447</v>
      </c>
      <c r="D41" s="378"/>
      <c r="E41" s="378"/>
      <c r="F41" s="378"/>
      <c r="G41" s="123" t="s">
        <v>135</v>
      </c>
      <c r="H41" s="379"/>
      <c r="I41" s="379"/>
      <c r="J41" s="379"/>
      <c r="K41" s="379"/>
      <c r="L41" s="380"/>
      <c r="M41" s="376"/>
      <c r="N41" s="377"/>
      <c r="O41" s="377"/>
      <c r="P41" s="377"/>
      <c r="Q41" s="377"/>
    </row>
    <row r="43" spans="2:17" ht="15.6" customHeight="1">
      <c r="B43" s="397" t="s">
        <v>214</v>
      </c>
      <c r="C43" s="398"/>
    </row>
    <row r="44" spans="2:17" ht="72.75" customHeight="1">
      <c r="B44" s="380" t="s">
        <v>556</v>
      </c>
      <c r="C44" s="393"/>
      <c r="D44" s="393"/>
      <c r="E44" s="393"/>
      <c r="F44" s="393"/>
      <c r="G44" s="393"/>
      <c r="H44" s="393"/>
      <c r="I44" s="393"/>
      <c r="J44" s="393"/>
      <c r="K44" s="393"/>
      <c r="L44" s="393"/>
      <c r="M44" s="131"/>
      <c r="N44" s="130"/>
      <c r="O44" s="130"/>
      <c r="P44" s="130"/>
      <c r="Q44" s="130"/>
    </row>
  </sheetData>
  <sheetProtection algorithmName="SHA-512" hashValue="3Ln1jLbhQutC08USNBRHC6Pb9eE3UKIcRcBJ9brRlcpBy1am4bDzyFLBsgOIQdduRK92R/GuGL8wNIz9/MWszw==" saltValue="dCquXBbyMfB0+iShsAq9pw==" spinCount="100000" sheet="1" formatCells="0" formatColumns="0" formatRows="0" insertColumns="0" insertRows="0" insertHyperlinks="0"/>
  <mergeCells count="55">
    <mergeCell ref="C25:F25"/>
    <mergeCell ref="H25:L25"/>
    <mergeCell ref="B44:L44"/>
    <mergeCell ref="H38:L38"/>
    <mergeCell ref="H39:L39"/>
    <mergeCell ref="H40:L40"/>
    <mergeCell ref="B31:L31"/>
    <mergeCell ref="B43:C43"/>
    <mergeCell ref="H32:L32"/>
    <mergeCell ref="H26:L26"/>
    <mergeCell ref="C29:F29"/>
    <mergeCell ref="B27:L27"/>
    <mergeCell ref="C28:F28"/>
    <mergeCell ref="H28:L28"/>
    <mergeCell ref="C32:F32"/>
    <mergeCell ref="M22:Q22"/>
    <mergeCell ref="M32:Q32"/>
    <mergeCell ref="M33:Q33"/>
    <mergeCell ref="M37:Q37"/>
    <mergeCell ref="M38:Q38"/>
    <mergeCell ref="M41:Q41"/>
    <mergeCell ref="C41:F41"/>
    <mergeCell ref="H41:L41"/>
    <mergeCell ref="B37:L37"/>
    <mergeCell ref="Y7:Y8"/>
    <mergeCell ref="N7:O7"/>
    <mergeCell ref="P7:Q7"/>
    <mergeCell ref="R7:S7"/>
    <mergeCell ref="D7:E7"/>
    <mergeCell ref="F7:G7"/>
    <mergeCell ref="H7:I7"/>
    <mergeCell ref="J7:K7"/>
    <mergeCell ref="L7:M7"/>
    <mergeCell ref="H30:L30"/>
    <mergeCell ref="C30:F30"/>
    <mergeCell ref="C26:F26"/>
    <mergeCell ref="M40:Q40"/>
    <mergeCell ref="C40:F40"/>
    <mergeCell ref="H33:L33"/>
    <mergeCell ref="C33:F33"/>
    <mergeCell ref="M39:Q39"/>
    <mergeCell ref="C38:F38"/>
    <mergeCell ref="C39:F39"/>
    <mergeCell ref="C34:F34"/>
    <mergeCell ref="C35:F35"/>
    <mergeCell ref="C36:F36"/>
    <mergeCell ref="H34:L34"/>
    <mergeCell ref="H35:L35"/>
    <mergeCell ref="H36:L36"/>
    <mergeCell ref="C23:F23"/>
    <mergeCell ref="C24:F24"/>
    <mergeCell ref="H23:L23"/>
    <mergeCell ref="H24:L24"/>
    <mergeCell ref="B22:F22"/>
    <mergeCell ref="H22:L22"/>
  </mergeCells>
  <dataValidations count="1">
    <dataValidation type="list" allowBlank="1" showInputMessage="1" showErrorMessage="1" sqref="G38:G41 G32:G36"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4" zoomScale="80" zoomScaleNormal="80" workbookViewId="0"/>
  </sheetViews>
  <sheetFormatPr defaultColWidth="11.5703125" defaultRowHeight="15"/>
  <cols>
    <col min="1" max="1" width="4.5703125" customWidth="1"/>
    <col min="3" max="3" width="47.85546875" customWidth="1"/>
    <col min="4" max="5" width="10.42578125" customWidth="1"/>
    <col min="6" max="6" width="13.42578125" customWidth="1"/>
    <col min="7" max="7" width="32.28515625" customWidth="1"/>
    <col min="8" max="8" width="46" customWidth="1"/>
    <col min="9" max="9" width="19.28515625" customWidth="1"/>
  </cols>
  <sheetData>
    <row r="1" spans="1:9" ht="15.6" customHeight="1">
      <c r="A1" s="124"/>
      <c r="B1" s="124" t="s">
        <v>135</v>
      </c>
      <c r="D1" s="90" t="s">
        <v>10</v>
      </c>
    </row>
    <row r="2" spans="1:9" ht="15.6" customHeight="1">
      <c r="A2" s="124"/>
      <c r="B2" s="124" t="s">
        <v>136</v>
      </c>
      <c r="D2" s="91" t="s">
        <v>11</v>
      </c>
    </row>
    <row r="5" spans="1:9" ht="21" customHeight="1">
      <c r="B5" s="7" t="s">
        <v>474</v>
      </c>
      <c r="C5" s="8"/>
      <c r="D5" s="8"/>
      <c r="E5" s="31"/>
      <c r="F5" s="8"/>
      <c r="G5" s="154"/>
      <c r="H5" s="154"/>
    </row>
    <row r="6" spans="1:9" ht="15.75" customHeight="1">
      <c r="B6" s="155"/>
    </row>
    <row r="7" spans="1:9" ht="21" customHeight="1">
      <c r="B7" s="404" t="s">
        <v>228</v>
      </c>
      <c r="C7" s="405"/>
      <c r="D7" s="405"/>
      <c r="E7" s="405"/>
      <c r="F7" s="405"/>
      <c r="G7" s="405"/>
      <c r="H7" s="406"/>
    </row>
    <row r="8" spans="1:9" ht="16.5" customHeight="1">
      <c r="B8" s="141"/>
    </row>
    <row r="9" spans="1:9" ht="11.25" customHeight="1">
      <c r="E9" s="142"/>
      <c r="G9" s="92"/>
      <c r="H9" s="143"/>
      <c r="I9" s="99"/>
    </row>
    <row r="10" spans="1:9" ht="55.9" customHeight="1">
      <c r="B10" s="45" t="s">
        <v>188</v>
      </c>
      <c r="C10" s="45" t="s">
        <v>47</v>
      </c>
      <c r="D10" s="156" t="s">
        <v>229</v>
      </c>
      <c r="E10" s="157" t="s">
        <v>230</v>
      </c>
      <c r="F10" s="158" t="s">
        <v>231</v>
      </c>
      <c r="G10" s="159" t="s">
        <v>232</v>
      </c>
      <c r="H10" s="140" t="s">
        <v>233</v>
      </c>
      <c r="I10" s="160" t="s">
        <v>190</v>
      </c>
    </row>
    <row r="11" spans="1:9" ht="31.15" customHeight="1">
      <c r="B11" s="410" t="s">
        <v>234</v>
      </c>
      <c r="C11" s="411"/>
      <c r="D11" s="411"/>
      <c r="E11" s="411"/>
      <c r="F11" s="411"/>
      <c r="G11" s="411"/>
      <c r="H11" s="411"/>
      <c r="I11" s="412"/>
    </row>
    <row r="12" spans="1:9" ht="18.75" customHeight="1">
      <c r="B12" s="120" t="s">
        <v>279</v>
      </c>
      <c r="C12" s="121"/>
      <c r="D12" s="144" t="s">
        <v>235</v>
      </c>
      <c r="E12" s="145" t="s">
        <v>235</v>
      </c>
      <c r="F12" s="149" t="s">
        <v>235</v>
      </c>
      <c r="G12" s="161"/>
      <c r="H12" s="146"/>
      <c r="I12" s="147"/>
    </row>
    <row r="13" spans="1:9" ht="43.9" customHeight="1">
      <c r="B13" s="96">
        <v>1</v>
      </c>
      <c r="C13" s="97" t="s">
        <v>236</v>
      </c>
      <c r="D13" s="284" t="s">
        <v>498</v>
      </c>
      <c r="E13" s="284" t="s">
        <v>498</v>
      </c>
      <c r="F13" s="150"/>
      <c r="G13" s="162" t="s">
        <v>548</v>
      </c>
      <c r="H13" s="152"/>
      <c r="I13" s="89" t="s">
        <v>549</v>
      </c>
    </row>
    <row r="14" spans="1:9" ht="29.45" customHeight="1">
      <c r="B14" s="96">
        <v>2</v>
      </c>
      <c r="C14" s="104" t="s">
        <v>237</v>
      </c>
      <c r="D14" s="284" t="s">
        <v>498</v>
      </c>
      <c r="E14" s="284" t="s">
        <v>498</v>
      </c>
      <c r="F14" s="148"/>
      <c r="G14" s="164"/>
      <c r="H14" s="287"/>
      <c r="I14" s="89"/>
    </row>
    <row r="15" spans="1:9" ht="21" customHeight="1">
      <c r="B15" s="96">
        <v>3</v>
      </c>
      <c r="C15" s="104" t="s">
        <v>238</v>
      </c>
      <c r="D15" s="284" t="s">
        <v>498</v>
      </c>
      <c r="E15" s="284" t="s">
        <v>498</v>
      </c>
      <c r="F15" s="148"/>
      <c r="G15" s="165"/>
      <c r="H15" s="287"/>
      <c r="I15" s="89"/>
    </row>
    <row r="16" spans="1:9" ht="28.9" customHeight="1">
      <c r="B16" s="96">
        <v>4</v>
      </c>
      <c r="C16" s="285" t="s">
        <v>239</v>
      </c>
      <c r="D16" s="284" t="s">
        <v>498</v>
      </c>
      <c r="E16" s="284" t="s">
        <v>498</v>
      </c>
      <c r="F16" s="148"/>
      <c r="G16" s="165"/>
      <c r="H16" s="287"/>
      <c r="I16" s="89"/>
    </row>
    <row r="17" spans="2:9" ht="29.45" customHeight="1">
      <c r="B17" s="96">
        <v>5</v>
      </c>
      <c r="C17" s="285" t="s">
        <v>240</v>
      </c>
      <c r="D17" s="284" t="s">
        <v>498</v>
      </c>
      <c r="E17" s="284" t="s">
        <v>498</v>
      </c>
      <c r="F17" s="148"/>
      <c r="G17" s="165"/>
      <c r="H17" s="287"/>
      <c r="I17" s="89"/>
    </row>
    <row r="18" spans="2:9" ht="18.75" customHeight="1">
      <c r="B18" s="120" t="s">
        <v>280</v>
      </c>
      <c r="C18" s="121"/>
      <c r="D18" s="144" t="s">
        <v>235</v>
      </c>
      <c r="E18" s="145" t="s">
        <v>235</v>
      </c>
      <c r="F18" s="149" t="s">
        <v>235</v>
      </c>
      <c r="G18" s="163" t="s">
        <v>232</v>
      </c>
      <c r="H18" s="288"/>
      <c r="I18" s="289"/>
    </row>
    <row r="19" spans="2:9" ht="43.9" customHeight="1">
      <c r="B19" s="96">
        <v>6</v>
      </c>
      <c r="C19" s="97" t="s">
        <v>241</v>
      </c>
      <c r="D19" s="284" t="s">
        <v>498</v>
      </c>
      <c r="E19" s="284" t="s">
        <v>498</v>
      </c>
      <c r="F19" s="150"/>
      <c r="G19" s="162" t="s">
        <v>548</v>
      </c>
      <c r="H19" s="153"/>
      <c r="I19" s="89" t="s">
        <v>550</v>
      </c>
    </row>
    <row r="20" spans="2:9" ht="29.45" customHeight="1">
      <c r="B20" s="96">
        <v>7</v>
      </c>
      <c r="C20" s="104" t="s">
        <v>242</v>
      </c>
      <c r="D20" s="284" t="s">
        <v>498</v>
      </c>
      <c r="E20" s="284" t="s">
        <v>498</v>
      </c>
      <c r="F20" s="148"/>
      <c r="G20" s="165"/>
      <c r="H20" s="287"/>
      <c r="I20" s="89"/>
    </row>
    <row r="21" spans="2:9" ht="27" customHeight="1">
      <c r="B21" s="96">
        <v>8</v>
      </c>
      <c r="C21" s="104" t="s">
        <v>119</v>
      </c>
      <c r="D21" s="284" t="s">
        <v>498</v>
      </c>
      <c r="E21" s="284" t="s">
        <v>498</v>
      </c>
      <c r="F21" s="148"/>
      <c r="G21" s="165"/>
      <c r="H21" s="287"/>
      <c r="I21" s="89"/>
    </row>
    <row r="22" spans="2:9" ht="28.9" customHeight="1">
      <c r="B22" s="96">
        <v>9</v>
      </c>
      <c r="C22" s="104" t="s">
        <v>243</v>
      </c>
      <c r="D22" s="284" t="s">
        <v>498</v>
      </c>
      <c r="E22" s="284" t="s">
        <v>498</v>
      </c>
      <c r="F22" s="148"/>
      <c r="G22" s="165"/>
      <c r="H22" s="287"/>
      <c r="I22" s="89"/>
    </row>
    <row r="23" spans="2:9" ht="28.9" customHeight="1">
      <c r="B23" s="96">
        <v>10</v>
      </c>
      <c r="C23" s="104" t="s">
        <v>244</v>
      </c>
      <c r="D23" s="284" t="s">
        <v>498</v>
      </c>
      <c r="E23" s="284" t="s">
        <v>498</v>
      </c>
      <c r="F23" s="148"/>
      <c r="G23" s="165"/>
      <c r="H23" s="287"/>
      <c r="I23" s="89"/>
    </row>
    <row r="24" spans="2:9" ht="20.25" customHeight="1">
      <c r="B24" s="96">
        <v>11</v>
      </c>
      <c r="C24" s="104" t="s">
        <v>245</v>
      </c>
      <c r="D24" s="284" t="s">
        <v>498</v>
      </c>
      <c r="E24" s="284" t="s">
        <v>498</v>
      </c>
      <c r="F24" s="148"/>
      <c r="G24" s="165"/>
      <c r="H24" s="287"/>
      <c r="I24" s="89"/>
    </row>
    <row r="25" spans="2:9" ht="31.15" customHeight="1">
      <c r="B25" s="407" t="s">
        <v>246</v>
      </c>
      <c r="C25" s="408"/>
      <c r="D25" s="408"/>
      <c r="E25" s="408"/>
      <c r="F25" s="408"/>
      <c r="G25" s="408"/>
      <c r="H25" s="408"/>
      <c r="I25" s="409"/>
    </row>
    <row r="26" spans="2:9" ht="18.75" customHeight="1">
      <c r="B26" s="120" t="s">
        <v>281</v>
      </c>
      <c r="C26" s="121"/>
      <c r="D26" s="144" t="s">
        <v>235</v>
      </c>
      <c r="E26" s="145" t="s">
        <v>235</v>
      </c>
      <c r="F26" s="149" t="s">
        <v>235</v>
      </c>
      <c r="G26" s="163" t="s">
        <v>232</v>
      </c>
      <c r="H26" s="288"/>
      <c r="I26" s="289"/>
    </row>
    <row r="27" spans="2:9" ht="98.25" customHeight="1">
      <c r="B27" s="96">
        <v>12</v>
      </c>
      <c r="C27" s="97" t="s">
        <v>247</v>
      </c>
      <c r="D27" s="284" t="s">
        <v>498</v>
      </c>
      <c r="E27" s="284" t="s">
        <v>498</v>
      </c>
      <c r="F27" s="150"/>
      <c r="G27" s="162" t="s">
        <v>548</v>
      </c>
      <c r="H27" s="153"/>
      <c r="I27" s="89" t="s">
        <v>551</v>
      </c>
    </row>
    <row r="28" spans="2:9" ht="29.45" customHeight="1">
      <c r="B28" s="96">
        <v>13</v>
      </c>
      <c r="C28" s="104" t="s">
        <v>248</v>
      </c>
      <c r="D28" s="284" t="s">
        <v>498</v>
      </c>
      <c r="E28" s="284" t="s">
        <v>498</v>
      </c>
      <c r="F28" s="148"/>
      <c r="G28" s="165"/>
      <c r="H28" s="287"/>
      <c r="I28" s="89"/>
    </row>
    <row r="29" spans="2:9" ht="18.75" customHeight="1">
      <c r="B29" s="96">
        <v>14</v>
      </c>
      <c r="C29" s="104" t="s">
        <v>249</v>
      </c>
      <c r="D29" s="284" t="s">
        <v>498</v>
      </c>
      <c r="E29" s="284" t="s">
        <v>498</v>
      </c>
      <c r="F29" s="148"/>
      <c r="G29" s="165"/>
      <c r="H29" s="287"/>
      <c r="I29" s="89"/>
    </row>
    <row r="30" spans="2:9">
      <c r="B30" s="96">
        <v>15</v>
      </c>
      <c r="C30" s="104" t="s">
        <v>250</v>
      </c>
      <c r="D30" s="284" t="s">
        <v>498</v>
      </c>
      <c r="E30" s="284" t="s">
        <v>498</v>
      </c>
      <c r="F30" s="148"/>
      <c r="G30" s="165"/>
      <c r="H30" s="287"/>
      <c r="I30" s="89"/>
    </row>
    <row r="31" spans="2:9" ht="15" customHeight="1">
      <c r="B31" s="96">
        <v>16</v>
      </c>
      <c r="C31" s="104" t="s">
        <v>251</v>
      </c>
      <c r="D31" s="284" t="s">
        <v>498</v>
      </c>
      <c r="E31" s="284" t="s">
        <v>498</v>
      </c>
      <c r="F31" s="148"/>
      <c r="G31" s="165"/>
      <c r="H31" s="287"/>
      <c r="I31" s="89"/>
    </row>
    <row r="32" spans="2:9" ht="18.75" customHeight="1">
      <c r="B32" s="120" t="s">
        <v>282</v>
      </c>
      <c r="C32" s="121"/>
      <c r="D32" s="144" t="s">
        <v>235</v>
      </c>
      <c r="E32" s="145" t="s">
        <v>235</v>
      </c>
      <c r="F32" s="149" t="s">
        <v>235</v>
      </c>
      <c r="G32" s="163" t="s">
        <v>232</v>
      </c>
      <c r="H32" s="288"/>
      <c r="I32" s="289"/>
    </row>
    <row r="33" spans="2:9" ht="72.599999999999994" customHeight="1">
      <c r="B33" s="96">
        <v>17</v>
      </c>
      <c r="C33" s="97" t="s">
        <v>252</v>
      </c>
      <c r="D33" s="284" t="s">
        <v>498</v>
      </c>
      <c r="E33" s="284" t="s">
        <v>498</v>
      </c>
      <c r="F33" s="150"/>
      <c r="G33" s="162" t="s">
        <v>548</v>
      </c>
      <c r="H33" s="153"/>
      <c r="I33" s="89" t="s">
        <v>552</v>
      </c>
    </row>
    <row r="34" spans="2:9" ht="29.45" customHeight="1">
      <c r="B34" s="96">
        <v>18</v>
      </c>
      <c r="C34" s="104" t="s">
        <v>253</v>
      </c>
      <c r="D34" s="284" t="s">
        <v>498</v>
      </c>
      <c r="E34" s="284" t="s">
        <v>498</v>
      </c>
      <c r="F34" s="148"/>
      <c r="G34" s="165"/>
      <c r="H34" s="287"/>
      <c r="I34" s="89"/>
    </row>
    <row r="35" spans="2:9" ht="21" customHeight="1">
      <c r="B35" s="96">
        <v>19</v>
      </c>
      <c r="C35" s="104" t="s">
        <v>249</v>
      </c>
      <c r="D35" s="284" t="s">
        <v>498</v>
      </c>
      <c r="E35" s="284" t="s">
        <v>498</v>
      </c>
      <c r="F35" s="148"/>
      <c r="G35" s="165"/>
      <c r="H35" s="287"/>
      <c r="I35" s="89"/>
    </row>
    <row r="36" spans="2:9" ht="22.5" customHeight="1">
      <c r="B36" s="96">
        <v>20</v>
      </c>
      <c r="C36" s="104" t="s">
        <v>254</v>
      </c>
      <c r="D36" s="284" t="s">
        <v>498</v>
      </c>
      <c r="E36" s="284" t="s">
        <v>498</v>
      </c>
      <c r="F36" s="148"/>
      <c r="G36" s="165"/>
      <c r="H36" s="287"/>
      <c r="I36" s="89"/>
    </row>
    <row r="37" spans="2:9" ht="15" customHeight="1">
      <c r="B37" s="96">
        <v>21</v>
      </c>
      <c r="C37" s="104" t="s">
        <v>255</v>
      </c>
      <c r="D37" s="284" t="s">
        <v>498</v>
      </c>
      <c r="E37" s="284" t="s">
        <v>498</v>
      </c>
      <c r="F37" s="148"/>
      <c r="G37" s="166"/>
      <c r="H37" s="287"/>
      <c r="I37" s="89"/>
    </row>
    <row r="38" spans="2:9" ht="18.75" customHeight="1">
      <c r="B38" s="120" t="s">
        <v>256</v>
      </c>
      <c r="C38" s="121"/>
      <c r="D38" s="144" t="s">
        <v>235</v>
      </c>
      <c r="E38" s="145" t="s">
        <v>235</v>
      </c>
      <c r="F38" s="149" t="s">
        <v>235</v>
      </c>
      <c r="G38" s="163" t="s">
        <v>232</v>
      </c>
      <c r="H38" s="288"/>
      <c r="I38" s="289"/>
    </row>
    <row r="39" spans="2:9" ht="58.15" customHeight="1">
      <c r="B39" s="96">
        <v>22</v>
      </c>
      <c r="C39" s="97" t="s">
        <v>257</v>
      </c>
      <c r="D39" s="284" t="s">
        <v>498</v>
      </c>
      <c r="E39" s="284" t="s">
        <v>498</v>
      </c>
      <c r="F39" s="150"/>
      <c r="G39" s="162" t="s">
        <v>548</v>
      </c>
      <c r="H39" s="153"/>
      <c r="I39" s="89" t="s">
        <v>553</v>
      </c>
    </row>
    <row r="40" spans="2:9" ht="29.45" customHeight="1">
      <c r="B40" s="96">
        <v>23</v>
      </c>
      <c r="C40" s="104" t="s">
        <v>258</v>
      </c>
      <c r="D40" s="284" t="s">
        <v>498</v>
      </c>
      <c r="E40" s="284" t="s">
        <v>498</v>
      </c>
      <c r="F40" s="148"/>
      <c r="G40" s="164"/>
      <c r="H40" s="287"/>
      <c r="I40" s="89"/>
    </row>
    <row r="41" spans="2:9" ht="30">
      <c r="B41" s="96">
        <v>24</v>
      </c>
      <c r="C41" s="104" t="s">
        <v>259</v>
      </c>
      <c r="D41" s="284" t="s">
        <v>498</v>
      </c>
      <c r="E41" s="284" t="s">
        <v>498</v>
      </c>
      <c r="F41" s="148"/>
      <c r="G41" s="165"/>
      <c r="H41" s="287"/>
      <c r="I41" s="89"/>
    </row>
    <row r="42" spans="2:9">
      <c r="B42" s="96">
        <v>25</v>
      </c>
      <c r="C42" s="104" t="s">
        <v>260</v>
      </c>
      <c r="D42" s="284" t="s">
        <v>498</v>
      </c>
      <c r="E42" s="284" t="s">
        <v>498</v>
      </c>
      <c r="F42" s="148"/>
      <c r="G42" s="165"/>
      <c r="H42" s="287"/>
      <c r="I42" s="89"/>
    </row>
    <row r="43" spans="2:9">
      <c r="C43" s="109"/>
      <c r="D43" s="98"/>
      <c r="E43" s="98"/>
      <c r="F43" s="98"/>
      <c r="G43" s="100"/>
      <c r="H43" s="167"/>
    </row>
    <row r="44" spans="2:9" ht="15.6" customHeight="1">
      <c r="B44" s="151" t="s">
        <v>214</v>
      </c>
      <c r="C44" s="286"/>
    </row>
    <row r="45" spans="2:9" ht="72.75" customHeight="1">
      <c r="B45" s="380" t="s">
        <v>557</v>
      </c>
      <c r="C45" s="393"/>
      <c r="D45" s="393"/>
      <c r="E45" s="393"/>
      <c r="F45" s="393"/>
      <c r="G45" s="393"/>
      <c r="H45" s="393"/>
      <c r="I45" s="413"/>
    </row>
    <row r="62" ht="15" customHeight="1"/>
  </sheetData>
  <sheetProtection algorithmName="SHA-512" hashValue="5yYsTXT8id9yZVLk1Pk1CpWQ9+vqd93kmHOlc4b9M2nAvH++KHyrowSTmffLs7C4iIAQJUJffQdFxjXZKvpKNg==" saltValue="vdo8PV7abw2WU/lJLTWKfg==" spinCount="100000" sheet="1" formatCells="0" formatColumns="0" formatRows="0" insertColumns="0" insertRows="0" insertHyperlinks="0"/>
  <mergeCells count="4">
    <mergeCell ref="B7:H7"/>
    <mergeCell ref="B25:I25"/>
    <mergeCell ref="B11:I11"/>
    <mergeCell ref="B45:I45"/>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8"/>
  <sheetViews>
    <sheetView showGridLines="0" zoomScale="80" zoomScaleNormal="80" workbookViewId="0"/>
  </sheetViews>
  <sheetFormatPr defaultColWidth="11.5703125" defaultRowHeight="15"/>
  <cols>
    <col min="1" max="1" width="2.7109375" customWidth="1"/>
    <col min="2" max="2" width="8" customWidth="1"/>
    <col min="3" max="3" width="4.140625" customWidth="1"/>
    <col min="4" max="4" width="90.140625" customWidth="1"/>
    <col min="5" max="5" width="13.5703125" customWidth="1"/>
    <col min="6" max="6" width="61.85546875" customWidth="1"/>
  </cols>
  <sheetData>
    <row r="1" spans="2:11" ht="15.75">
      <c r="B1" s="198" t="s">
        <v>135</v>
      </c>
      <c r="C1" s="198"/>
    </row>
    <row r="2" spans="2:11" ht="15.6" customHeight="1">
      <c r="B2" s="198" t="s">
        <v>136</v>
      </c>
      <c r="C2" s="198"/>
      <c r="D2" s="199"/>
      <c r="E2" s="200"/>
      <c r="F2" s="170"/>
    </row>
    <row r="3" spans="2:11" ht="15" customHeight="1">
      <c r="B3" s="198" t="s">
        <v>137</v>
      </c>
      <c r="C3" s="198"/>
      <c r="E3" s="200"/>
      <c r="F3" s="170"/>
    </row>
    <row r="6" spans="2:11" ht="21" customHeight="1">
      <c r="B6" s="201" t="s">
        <v>475</v>
      </c>
      <c r="C6" s="102"/>
      <c r="D6" s="102"/>
      <c r="E6" s="31"/>
      <c r="F6" s="202"/>
    </row>
    <row r="7" spans="2:11" ht="5.25" customHeight="1">
      <c r="B7" s="430"/>
      <c r="C7" s="430"/>
      <c r="D7" s="430"/>
    </row>
    <row r="8" spans="2:11" ht="83.25" customHeight="1">
      <c r="B8" s="433" t="s">
        <v>349</v>
      </c>
      <c r="C8" s="433"/>
      <c r="D8" s="433"/>
      <c r="E8" s="433"/>
      <c r="F8" s="433"/>
    </row>
    <row r="9" spans="2:11" ht="4.5" customHeight="1">
      <c r="D9" s="203"/>
    </row>
    <row r="10" spans="2:11" ht="28.5" customHeight="1">
      <c r="B10" s="436" t="s">
        <v>138</v>
      </c>
      <c r="C10" s="436"/>
      <c r="D10" s="436"/>
      <c r="E10" s="436"/>
      <c r="F10" s="436"/>
      <c r="G10" s="204"/>
      <c r="H10" s="200"/>
      <c r="I10" s="200"/>
      <c r="J10" s="4"/>
      <c r="K10" s="4"/>
    </row>
    <row r="11" spans="2:11" ht="15.75">
      <c r="H11" s="4"/>
      <c r="I11" s="4"/>
      <c r="J11" s="4"/>
      <c r="K11" s="4"/>
    </row>
    <row r="12" spans="2:11" ht="26.25" customHeight="1">
      <c r="B12" s="205" t="s">
        <v>46</v>
      </c>
      <c r="C12" s="427" t="s">
        <v>139</v>
      </c>
      <c r="D12" s="428"/>
      <c r="E12" s="206" t="s">
        <v>140</v>
      </c>
      <c r="F12" s="207" t="s">
        <v>373</v>
      </c>
      <c r="H12" s="208"/>
      <c r="I12" s="208"/>
      <c r="J12" s="208"/>
      <c r="K12" s="208"/>
    </row>
    <row r="13" spans="2:11" ht="37.5" customHeight="1">
      <c r="B13" s="429" t="s">
        <v>141</v>
      </c>
      <c r="C13" s="429"/>
      <c r="D13" s="429"/>
      <c r="E13" s="196" t="s">
        <v>497</v>
      </c>
      <c r="F13" s="290" t="s">
        <v>142</v>
      </c>
      <c r="H13" s="209" t="s">
        <v>143</v>
      </c>
      <c r="I13" s="210"/>
      <c r="J13" s="210"/>
      <c r="K13" s="4"/>
    </row>
    <row r="14" spans="2:11" ht="26.25" customHeight="1">
      <c r="B14" s="179">
        <v>1</v>
      </c>
      <c r="C14" s="438" t="s">
        <v>144</v>
      </c>
      <c r="D14" s="439"/>
      <c r="E14" s="180" t="s">
        <v>497</v>
      </c>
      <c r="F14" s="89"/>
      <c r="H14" s="209" t="s">
        <v>145</v>
      </c>
      <c r="I14" s="211"/>
      <c r="J14" s="211"/>
      <c r="K14" s="212"/>
    </row>
    <row r="15" spans="2:11" ht="26.25" customHeight="1">
      <c r="B15" s="424" t="s">
        <v>366</v>
      </c>
      <c r="C15" s="425"/>
      <c r="D15" s="425"/>
      <c r="E15" s="425"/>
      <c r="F15" s="426"/>
      <c r="H15" s="209" t="s">
        <v>146</v>
      </c>
      <c r="I15" s="210"/>
      <c r="J15" s="210"/>
      <c r="K15" s="4"/>
    </row>
    <row r="16" spans="2:11" ht="26.25" customHeight="1">
      <c r="B16" s="213">
        <v>1.1000000000000001</v>
      </c>
      <c r="C16" s="431" t="s">
        <v>147</v>
      </c>
      <c r="D16" s="432"/>
      <c r="E16" s="434" t="s">
        <v>505</v>
      </c>
      <c r="F16" s="435"/>
      <c r="H16" s="209" t="s">
        <v>148</v>
      </c>
      <c r="I16" s="210"/>
      <c r="J16" s="210"/>
      <c r="K16" s="4"/>
    </row>
    <row r="17" spans="1:11" ht="26.25" customHeight="1">
      <c r="B17" s="213">
        <v>1.2</v>
      </c>
      <c r="C17" s="431" t="s">
        <v>149</v>
      </c>
      <c r="D17" s="432"/>
      <c r="E17" s="434" t="s">
        <v>506</v>
      </c>
      <c r="F17" s="435"/>
      <c r="H17" s="209" t="s">
        <v>150</v>
      </c>
      <c r="I17" s="210"/>
      <c r="J17" s="210"/>
      <c r="K17" s="4"/>
    </row>
    <row r="18" spans="1:11" ht="26.25" customHeight="1">
      <c r="B18" s="213">
        <v>1.3</v>
      </c>
      <c r="C18" s="431" t="s">
        <v>152</v>
      </c>
      <c r="D18" s="432"/>
      <c r="E18" s="434" t="s">
        <v>507</v>
      </c>
      <c r="F18" s="435"/>
      <c r="H18" s="209" t="s">
        <v>153</v>
      </c>
      <c r="I18" s="210"/>
      <c r="J18" s="210"/>
      <c r="K18" s="4"/>
    </row>
    <row r="19" spans="1:11" ht="26.25" customHeight="1">
      <c r="B19" s="213">
        <v>1.4</v>
      </c>
      <c r="C19" s="431" t="s">
        <v>154</v>
      </c>
      <c r="D19" s="432"/>
      <c r="E19" s="171" t="s">
        <v>508</v>
      </c>
      <c r="F19" s="172" t="s">
        <v>510</v>
      </c>
      <c r="H19" s="210"/>
      <c r="I19" s="210"/>
      <c r="J19" s="210"/>
      <c r="K19" s="4"/>
    </row>
    <row r="20" spans="1:11" ht="26.25" customHeight="1">
      <c r="B20" s="213">
        <v>1.5</v>
      </c>
      <c r="C20" s="431" t="s">
        <v>155</v>
      </c>
      <c r="D20" s="432"/>
      <c r="E20" s="434" t="s">
        <v>509</v>
      </c>
      <c r="F20" s="435"/>
      <c r="H20" s="4"/>
      <c r="I20" s="4"/>
      <c r="J20" s="4"/>
      <c r="K20" s="4"/>
    </row>
    <row r="21" spans="1:11" ht="26.25" customHeight="1">
      <c r="B21" s="213">
        <v>1.6</v>
      </c>
      <c r="C21" s="431" t="s">
        <v>156</v>
      </c>
      <c r="D21" s="432"/>
      <c r="E21" s="434" t="s">
        <v>498</v>
      </c>
      <c r="F21" s="435"/>
      <c r="H21" s="4"/>
      <c r="I21" s="4"/>
      <c r="J21" s="4"/>
      <c r="K21" s="4"/>
    </row>
    <row r="22" spans="1:11" ht="26.25" customHeight="1">
      <c r="B22" s="213">
        <v>1.7</v>
      </c>
      <c r="C22" s="431" t="s">
        <v>157</v>
      </c>
      <c r="D22" s="432"/>
      <c r="E22" s="434" t="s">
        <v>497</v>
      </c>
      <c r="F22" s="435"/>
    </row>
    <row r="23" spans="1:11" ht="18.75" customHeight="1">
      <c r="A23" s="210" t="s">
        <v>150</v>
      </c>
      <c r="B23" s="214" t="s">
        <v>158</v>
      </c>
      <c r="C23" s="215"/>
      <c r="D23" s="215"/>
      <c r="E23" s="216"/>
      <c r="F23" s="217"/>
    </row>
    <row r="24" spans="1:11" ht="60" customHeight="1">
      <c r="A24" s="210" t="s">
        <v>151</v>
      </c>
      <c r="B24" s="452" t="s">
        <v>522</v>
      </c>
      <c r="C24" s="453"/>
      <c r="D24" s="453"/>
      <c r="E24" s="453"/>
      <c r="F24" s="454"/>
    </row>
    <row r="25" spans="1:11" ht="30" customHeight="1">
      <c r="A25" s="210" t="s">
        <v>153</v>
      </c>
    </row>
    <row r="26" spans="1:11" ht="42.75" customHeight="1">
      <c r="B26" s="436" t="s">
        <v>159</v>
      </c>
      <c r="C26" s="436"/>
      <c r="D26" s="436"/>
      <c r="E26" s="436"/>
      <c r="F26" s="436"/>
      <c r="G26" s="204"/>
      <c r="H26" s="204"/>
      <c r="I26" s="204"/>
    </row>
    <row r="27" spans="1:11" ht="6" customHeight="1">
      <c r="B27" s="218"/>
      <c r="C27" s="218"/>
      <c r="D27" s="218"/>
      <c r="E27" s="219"/>
      <c r="F27" s="218"/>
      <c r="G27" s="204"/>
      <c r="H27" s="204"/>
      <c r="I27" s="204"/>
    </row>
    <row r="28" spans="1:11" ht="54" customHeight="1">
      <c r="B28" s="437" t="s">
        <v>160</v>
      </c>
      <c r="C28" s="437"/>
      <c r="D28" s="437"/>
      <c r="E28" s="437"/>
      <c r="F28" s="437"/>
      <c r="G28" s="204"/>
      <c r="H28" s="204"/>
      <c r="I28" s="204"/>
    </row>
    <row r="29" spans="1:11" ht="26.25" customHeight="1">
      <c r="B29" s="205" t="s">
        <v>46</v>
      </c>
      <c r="C29" s="427" t="s">
        <v>139</v>
      </c>
      <c r="D29" s="428"/>
      <c r="E29" s="206" t="s">
        <v>140</v>
      </c>
      <c r="F29" s="207" t="s">
        <v>373</v>
      </c>
    </row>
    <row r="30" spans="1:11" ht="37.5" customHeight="1">
      <c r="B30" s="429" t="s">
        <v>161</v>
      </c>
      <c r="C30" s="429"/>
      <c r="D30" s="429"/>
      <c r="E30" s="196" t="s">
        <v>497</v>
      </c>
      <c r="F30" s="290" t="s">
        <v>142</v>
      </c>
    </row>
    <row r="31" spans="1:11" ht="26.25" customHeight="1">
      <c r="B31" s="181">
        <v>2</v>
      </c>
      <c r="C31" s="455" t="s">
        <v>162</v>
      </c>
      <c r="D31" s="456"/>
      <c r="E31" s="180" t="s">
        <v>497</v>
      </c>
      <c r="F31" s="177"/>
    </row>
    <row r="32" spans="1:11" ht="26.25" customHeight="1">
      <c r="B32" s="424" t="s">
        <v>367</v>
      </c>
      <c r="C32" s="425"/>
      <c r="D32" s="425"/>
      <c r="E32" s="425"/>
      <c r="F32" s="426"/>
    </row>
    <row r="33" spans="1:9" ht="26.25" customHeight="1">
      <c r="B33" s="220">
        <v>2.1</v>
      </c>
      <c r="C33" s="457" t="s">
        <v>163</v>
      </c>
      <c r="D33" s="458"/>
      <c r="E33" s="174" t="s">
        <v>497</v>
      </c>
      <c r="F33" s="175"/>
    </row>
    <row r="34" spans="1:9" ht="26.25" customHeight="1">
      <c r="B34" s="220">
        <v>2.2000000000000002</v>
      </c>
      <c r="C34" s="431" t="s">
        <v>164</v>
      </c>
      <c r="D34" s="432"/>
      <c r="E34" s="174" t="s">
        <v>498</v>
      </c>
      <c r="F34" s="175"/>
    </row>
    <row r="35" spans="1:9" ht="26.25" customHeight="1">
      <c r="B35" s="220">
        <v>2.2999999999999998</v>
      </c>
      <c r="C35" s="431" t="s">
        <v>165</v>
      </c>
      <c r="D35" s="432"/>
      <c r="E35" s="174" t="s">
        <v>497</v>
      </c>
      <c r="F35" s="175"/>
    </row>
    <row r="36" spans="1:9" ht="26.25" customHeight="1">
      <c r="B36" s="220">
        <v>2.4</v>
      </c>
      <c r="C36" s="443" t="s">
        <v>166</v>
      </c>
      <c r="D36" s="444"/>
      <c r="E36" s="174" t="s">
        <v>497</v>
      </c>
      <c r="F36" s="175" t="s">
        <v>513</v>
      </c>
    </row>
    <row r="37" spans="1:9" ht="26.25" customHeight="1">
      <c r="B37" s="220">
        <v>2.5</v>
      </c>
      <c r="C37" s="431" t="s">
        <v>167</v>
      </c>
      <c r="D37" s="432"/>
      <c r="E37" s="434" t="s">
        <v>511</v>
      </c>
      <c r="F37" s="435"/>
    </row>
    <row r="38" spans="1:9" ht="26.25" customHeight="1">
      <c r="B38" s="213">
        <v>2.6</v>
      </c>
      <c r="C38" s="431" t="s">
        <v>168</v>
      </c>
      <c r="D38" s="432"/>
      <c r="E38" s="434" t="s">
        <v>512</v>
      </c>
      <c r="F38" s="435"/>
    </row>
    <row r="39" spans="1:9" ht="26.25" customHeight="1">
      <c r="B39" s="445" t="s">
        <v>368</v>
      </c>
      <c r="C39" s="446"/>
      <c r="D39" s="446"/>
      <c r="E39" s="446"/>
      <c r="F39" s="447"/>
    </row>
    <row r="40" spans="1:9" ht="38.25" customHeight="1">
      <c r="B40" s="220">
        <v>2.7</v>
      </c>
      <c r="C40" s="457" t="s">
        <v>169</v>
      </c>
      <c r="D40" s="458"/>
      <c r="E40" s="174" t="s">
        <v>498</v>
      </c>
      <c r="F40" s="175" t="s">
        <v>514</v>
      </c>
    </row>
    <row r="41" spans="1:9" ht="18.75" customHeight="1">
      <c r="A41" s="210" t="s">
        <v>150</v>
      </c>
      <c r="B41" s="214" t="s">
        <v>158</v>
      </c>
      <c r="C41" s="215"/>
      <c r="D41" s="215"/>
      <c r="E41" s="216"/>
      <c r="F41" s="217"/>
    </row>
    <row r="42" spans="1:9" ht="60" customHeight="1">
      <c r="A42" s="210" t="s">
        <v>151</v>
      </c>
      <c r="B42" s="440"/>
      <c r="C42" s="441"/>
      <c r="D42" s="441"/>
      <c r="E42" s="441"/>
      <c r="F42" s="442"/>
    </row>
    <row r="44" spans="1:9" ht="45" customHeight="1">
      <c r="B44" s="448" t="s">
        <v>170</v>
      </c>
      <c r="C44" s="448"/>
      <c r="D44" s="448"/>
      <c r="E44" s="448"/>
      <c r="F44" s="448"/>
      <c r="G44" s="204"/>
      <c r="H44" s="204"/>
      <c r="I44" s="204"/>
    </row>
    <row r="45" spans="1:9" ht="15.75">
      <c r="B45" s="221"/>
      <c r="C45" s="221"/>
      <c r="D45" s="222"/>
      <c r="F45" s="222"/>
    </row>
    <row r="46" spans="1:9" ht="26.25" customHeight="1">
      <c r="B46" s="205" t="s">
        <v>46</v>
      </c>
      <c r="C46" s="427" t="s">
        <v>139</v>
      </c>
      <c r="D46" s="428"/>
      <c r="E46" s="206" t="s">
        <v>140</v>
      </c>
      <c r="F46" s="207" t="s">
        <v>373</v>
      </c>
    </row>
    <row r="47" spans="1:9" ht="37.5" customHeight="1">
      <c r="B47" s="429" t="s">
        <v>171</v>
      </c>
      <c r="C47" s="429"/>
      <c r="D47" s="429"/>
      <c r="E47" s="196" t="s">
        <v>497</v>
      </c>
      <c r="F47" s="290" t="s">
        <v>142</v>
      </c>
    </row>
    <row r="48" spans="1:9" ht="26.25" customHeight="1">
      <c r="B48" s="179">
        <v>3</v>
      </c>
      <c r="C48" s="438" t="s">
        <v>172</v>
      </c>
      <c r="D48" s="439"/>
      <c r="E48" s="180" t="s">
        <v>497</v>
      </c>
      <c r="F48" s="177" t="s">
        <v>517</v>
      </c>
    </row>
    <row r="49" spans="2:9" ht="26.25" customHeight="1">
      <c r="B49" s="424" t="s">
        <v>369</v>
      </c>
      <c r="C49" s="425"/>
      <c r="D49" s="425"/>
      <c r="E49" s="425"/>
      <c r="F49" s="426"/>
    </row>
    <row r="50" spans="2:9" ht="36.75" customHeight="1">
      <c r="B50" s="213">
        <v>3.1</v>
      </c>
      <c r="C50" s="431" t="s">
        <v>173</v>
      </c>
      <c r="D50" s="432"/>
      <c r="E50" s="176" t="s">
        <v>497</v>
      </c>
      <c r="F50" s="177" t="s">
        <v>518</v>
      </c>
    </row>
    <row r="51" spans="2:9" ht="25.5" customHeight="1">
      <c r="B51" s="213">
        <v>3.2</v>
      </c>
      <c r="C51" s="431" t="s">
        <v>174</v>
      </c>
      <c r="D51" s="432"/>
      <c r="E51" s="176" t="s">
        <v>497</v>
      </c>
      <c r="F51" s="177" t="s">
        <v>519</v>
      </c>
    </row>
    <row r="52" spans="2:9" ht="25.5" customHeight="1">
      <c r="B52" s="213">
        <v>3.3</v>
      </c>
      <c r="C52" s="431" t="s">
        <v>175</v>
      </c>
      <c r="D52" s="432"/>
      <c r="E52" s="459" t="s">
        <v>497</v>
      </c>
      <c r="F52" s="460" t="s">
        <v>519</v>
      </c>
    </row>
    <row r="53" spans="2:9" ht="39.75" customHeight="1">
      <c r="B53" s="193">
        <v>3.4</v>
      </c>
      <c r="C53" s="431" t="s">
        <v>176</v>
      </c>
      <c r="D53" s="432"/>
      <c r="E53" s="434" t="s">
        <v>515</v>
      </c>
      <c r="F53" s="435"/>
    </row>
    <row r="54" spans="2:9" ht="40.9" customHeight="1">
      <c r="B54" s="213">
        <v>3.5</v>
      </c>
      <c r="C54" s="431" t="s">
        <v>459</v>
      </c>
      <c r="D54" s="432"/>
      <c r="E54" s="194" t="s">
        <v>516</v>
      </c>
      <c r="F54" s="194"/>
    </row>
    <row r="55" spans="2:9" ht="26.25" customHeight="1">
      <c r="B55" s="445" t="s">
        <v>368</v>
      </c>
      <c r="C55" s="446"/>
      <c r="D55" s="446"/>
      <c r="E55" s="446"/>
      <c r="F55" s="447"/>
    </row>
    <row r="56" spans="2:9" ht="39.75" customHeight="1">
      <c r="B56" s="182">
        <v>3.6</v>
      </c>
      <c r="C56" s="449" t="s">
        <v>177</v>
      </c>
      <c r="D56" s="449"/>
      <c r="E56" s="176" t="s">
        <v>497</v>
      </c>
      <c r="F56" s="177" t="s">
        <v>520</v>
      </c>
    </row>
    <row r="57" spans="2:9" ht="18.75" customHeight="1">
      <c r="B57" s="214" t="s">
        <v>158</v>
      </c>
      <c r="C57" s="223"/>
      <c r="D57" s="223"/>
      <c r="E57" s="224"/>
      <c r="F57" s="225"/>
    </row>
    <row r="58" spans="2:9" ht="60" customHeight="1">
      <c r="B58" s="461"/>
      <c r="C58" s="462"/>
      <c r="D58" s="462"/>
      <c r="E58" s="462"/>
      <c r="F58" s="463"/>
    </row>
    <row r="59" spans="2:9" ht="34.5" customHeight="1">
      <c r="D59" s="168"/>
      <c r="E59" s="169"/>
      <c r="F59" s="168"/>
    </row>
    <row r="60" spans="2:9" ht="46.5" customHeight="1">
      <c r="B60" s="448" t="s">
        <v>178</v>
      </c>
      <c r="C60" s="448"/>
      <c r="D60" s="448"/>
      <c r="E60" s="448"/>
      <c r="F60" s="448"/>
      <c r="G60" s="204"/>
      <c r="H60" s="204"/>
      <c r="I60" s="204"/>
    </row>
    <row r="62" spans="2:9" ht="26.25" customHeight="1">
      <c r="B62" s="205" t="s">
        <v>46</v>
      </c>
      <c r="C62" s="427" t="s">
        <v>139</v>
      </c>
      <c r="D62" s="428"/>
      <c r="E62" s="206" t="s">
        <v>140</v>
      </c>
      <c r="F62" s="207" t="s">
        <v>373</v>
      </c>
    </row>
    <row r="63" spans="2:9" ht="37.5" customHeight="1">
      <c r="B63" s="429" t="s">
        <v>385</v>
      </c>
      <c r="C63" s="429"/>
      <c r="D63" s="429"/>
      <c r="E63" s="196" t="s">
        <v>497</v>
      </c>
      <c r="F63" s="290" t="s">
        <v>142</v>
      </c>
    </row>
    <row r="64" spans="2:9" ht="37.5" customHeight="1">
      <c r="B64" s="179">
        <v>4</v>
      </c>
      <c r="C64" s="416" t="s">
        <v>179</v>
      </c>
      <c r="D64" s="417"/>
      <c r="E64" s="197" t="s">
        <v>497</v>
      </c>
      <c r="F64" s="173"/>
    </row>
    <row r="65" spans="1:9" ht="26.25" customHeight="1">
      <c r="B65" s="445" t="s">
        <v>368</v>
      </c>
      <c r="C65" s="446"/>
      <c r="D65" s="446"/>
      <c r="E65" s="446"/>
      <c r="F65" s="447"/>
    </row>
    <row r="66" spans="1:9" ht="39.75" customHeight="1">
      <c r="B66" s="213">
        <v>4.0999999999999996</v>
      </c>
      <c r="C66" s="431" t="s">
        <v>180</v>
      </c>
      <c r="D66" s="432"/>
      <c r="E66" s="176"/>
      <c r="F66" s="177"/>
    </row>
    <row r="67" spans="1:9" ht="18.75" customHeight="1">
      <c r="A67" s="210" t="s">
        <v>150</v>
      </c>
      <c r="B67" s="214" t="s">
        <v>158</v>
      </c>
      <c r="C67" s="215"/>
      <c r="D67" s="215"/>
      <c r="E67" s="216"/>
      <c r="F67" s="217"/>
    </row>
    <row r="68" spans="1:9" ht="60" customHeight="1">
      <c r="A68" s="210" t="s">
        <v>151</v>
      </c>
      <c r="B68" s="440"/>
      <c r="C68" s="441"/>
      <c r="D68" s="441"/>
      <c r="E68" s="441"/>
      <c r="F68" s="442"/>
    </row>
    <row r="69" spans="1:9" ht="38.25" customHeight="1">
      <c r="D69" s="170"/>
      <c r="E69" s="200"/>
      <c r="F69" s="170"/>
      <c r="G69" s="204"/>
      <c r="H69" s="204"/>
      <c r="I69" s="204"/>
    </row>
    <row r="70" spans="1:9" ht="46.5" customHeight="1">
      <c r="B70" s="448" t="s">
        <v>181</v>
      </c>
      <c r="C70" s="448"/>
      <c r="D70" s="448"/>
      <c r="E70" s="448"/>
      <c r="F70" s="448"/>
      <c r="G70" s="204"/>
      <c r="H70" s="204"/>
      <c r="I70" s="204"/>
    </row>
    <row r="72" spans="1:9" ht="26.25" customHeight="1">
      <c r="B72" s="205" t="s">
        <v>46</v>
      </c>
      <c r="C72" s="427" t="s">
        <v>139</v>
      </c>
      <c r="D72" s="428"/>
      <c r="E72" s="206" t="s">
        <v>140</v>
      </c>
      <c r="F72" s="207" t="s">
        <v>373</v>
      </c>
    </row>
    <row r="73" spans="1:9" ht="26.25" customHeight="1">
      <c r="B73" s="185" t="s">
        <v>277</v>
      </c>
      <c r="C73" s="450" t="s">
        <v>278</v>
      </c>
      <c r="D73" s="451"/>
      <c r="E73" s="190"/>
      <c r="F73" s="171"/>
    </row>
    <row r="74" spans="1:9" ht="30" customHeight="1">
      <c r="B74" s="179">
        <v>5</v>
      </c>
      <c r="C74" s="416" t="s">
        <v>182</v>
      </c>
      <c r="D74" s="417"/>
      <c r="E74" s="197" t="s">
        <v>498</v>
      </c>
      <c r="F74" s="178" t="s">
        <v>521</v>
      </c>
    </row>
    <row r="75" spans="1:9" ht="26.25" customHeight="1">
      <c r="B75" s="424" t="s">
        <v>445</v>
      </c>
      <c r="C75" s="425"/>
      <c r="D75" s="425"/>
      <c r="E75" s="425"/>
      <c r="F75" s="426"/>
    </row>
    <row r="76" spans="1:9" ht="25.5" customHeight="1">
      <c r="B76" s="220">
        <v>5.0999999999999996</v>
      </c>
      <c r="C76" s="414" t="s">
        <v>183</v>
      </c>
      <c r="D76" s="415"/>
      <c r="E76" s="197"/>
      <c r="F76" s="178"/>
    </row>
    <row r="77" spans="1:9" ht="38.450000000000003" customHeight="1">
      <c r="B77" s="220">
        <v>5.2</v>
      </c>
      <c r="C77" s="414" t="s">
        <v>558</v>
      </c>
      <c r="D77" s="415"/>
      <c r="E77" s="197"/>
      <c r="F77" s="178"/>
    </row>
    <row r="78" spans="1:9" ht="25.5" customHeight="1">
      <c r="B78" s="220">
        <v>5.3</v>
      </c>
      <c r="C78" s="414" t="s">
        <v>297</v>
      </c>
      <c r="D78" s="415"/>
      <c r="E78" s="197"/>
      <c r="F78" s="178"/>
    </row>
    <row r="79" spans="1:9" ht="25.5" customHeight="1">
      <c r="B79" s="220">
        <v>5.4</v>
      </c>
      <c r="C79" s="414" t="s">
        <v>184</v>
      </c>
      <c r="D79" s="415"/>
      <c r="E79" s="197"/>
      <c r="F79" s="178"/>
    </row>
    <row r="80" spans="1:9" ht="25.5" customHeight="1">
      <c r="B80" s="184"/>
      <c r="C80" s="183"/>
      <c r="D80" s="186" t="s">
        <v>320</v>
      </c>
      <c r="E80" s="197"/>
      <c r="F80" s="178"/>
    </row>
    <row r="81" spans="2:6" ht="25.5" customHeight="1">
      <c r="B81" s="184"/>
      <c r="C81" s="183"/>
      <c r="D81" s="186" t="s">
        <v>321</v>
      </c>
      <c r="E81" s="197"/>
      <c r="F81" s="178"/>
    </row>
    <row r="82" spans="2:6" ht="25.5" customHeight="1">
      <c r="B82" s="184"/>
      <c r="C82" s="183"/>
      <c r="D82" s="186" t="s">
        <v>322</v>
      </c>
      <c r="E82" s="197"/>
      <c r="F82" s="178"/>
    </row>
    <row r="83" spans="2:6" ht="25.5" customHeight="1">
      <c r="B83" s="184"/>
      <c r="C83" s="183"/>
      <c r="D83" s="186" t="s">
        <v>323</v>
      </c>
      <c r="E83" s="197"/>
      <c r="F83" s="178"/>
    </row>
    <row r="84" spans="2:6" ht="25.5" customHeight="1">
      <c r="B84" s="184"/>
      <c r="C84" s="183"/>
      <c r="D84" s="186" t="s">
        <v>324</v>
      </c>
      <c r="E84" s="197"/>
      <c r="F84" s="178"/>
    </row>
    <row r="85" spans="2:6" ht="25.5" customHeight="1">
      <c r="B85" s="184"/>
      <c r="C85" s="183"/>
      <c r="D85" s="186" t="s">
        <v>325</v>
      </c>
      <c r="E85" s="197"/>
      <c r="F85" s="178"/>
    </row>
    <row r="86" spans="2:6" ht="25.5" customHeight="1">
      <c r="B86" s="220">
        <v>5.5</v>
      </c>
      <c r="C86" s="414" t="s">
        <v>559</v>
      </c>
      <c r="D86" s="415"/>
      <c r="E86" s="197"/>
      <c r="F86" s="178"/>
    </row>
    <row r="87" spans="2:6" ht="25.5" customHeight="1">
      <c r="B87" s="184"/>
      <c r="C87" s="183"/>
      <c r="D87" s="186" t="s">
        <v>326</v>
      </c>
      <c r="E87" s="197"/>
      <c r="F87" s="178"/>
    </row>
    <row r="88" spans="2:6" ht="25.5" customHeight="1">
      <c r="B88" s="184"/>
      <c r="C88" s="183"/>
      <c r="D88" s="186" t="s">
        <v>327</v>
      </c>
      <c r="E88" s="197"/>
      <c r="F88" s="178"/>
    </row>
    <row r="89" spans="2:6" ht="25.5" customHeight="1">
      <c r="B89" s="184"/>
      <c r="C89" s="183"/>
      <c r="D89" s="186" t="s">
        <v>328</v>
      </c>
      <c r="E89" s="197"/>
      <c r="F89" s="178"/>
    </row>
    <row r="90" spans="2:6" ht="39.6" customHeight="1">
      <c r="B90" s="220">
        <v>5.6</v>
      </c>
      <c r="C90" s="418" t="s">
        <v>286</v>
      </c>
      <c r="D90" s="415"/>
      <c r="E90" s="197"/>
      <c r="F90" s="178"/>
    </row>
    <row r="91" spans="2:6" ht="25.5" customHeight="1">
      <c r="B91" s="220"/>
      <c r="C91" s="187"/>
      <c r="D91" s="188" t="s">
        <v>285</v>
      </c>
      <c r="E91" s="197"/>
      <c r="F91" s="178"/>
    </row>
    <row r="92" spans="2:6" ht="25.5" customHeight="1">
      <c r="B92" s="220">
        <v>5.7</v>
      </c>
      <c r="C92" s="419" t="s">
        <v>185</v>
      </c>
      <c r="D92" s="420"/>
      <c r="E92" s="191"/>
      <c r="F92" s="192"/>
    </row>
    <row r="93" spans="2:6" ht="26.25" customHeight="1">
      <c r="B93" s="421" t="s">
        <v>186</v>
      </c>
      <c r="C93" s="422"/>
      <c r="D93" s="422"/>
      <c r="E93" s="422"/>
      <c r="F93" s="423"/>
    </row>
    <row r="94" spans="2:6" ht="32.450000000000003" customHeight="1">
      <c r="B94" s="220">
        <v>5.8</v>
      </c>
      <c r="C94" s="414" t="s">
        <v>187</v>
      </c>
      <c r="D94" s="415"/>
      <c r="E94" s="191"/>
      <c r="F94" s="192"/>
    </row>
    <row r="95" spans="2:6" ht="32.450000000000003" customHeight="1">
      <c r="B95" s="220">
        <v>5.9</v>
      </c>
      <c r="C95" s="414" t="s">
        <v>350</v>
      </c>
      <c r="D95" s="415"/>
      <c r="E95" s="191"/>
      <c r="F95" s="192"/>
    </row>
    <row r="96" spans="2:6" ht="25.15" customHeight="1">
      <c r="B96" s="220"/>
      <c r="C96" s="189"/>
      <c r="D96" s="186" t="s">
        <v>351</v>
      </c>
      <c r="E96" s="191"/>
      <c r="F96" s="192"/>
    </row>
    <row r="97" spans="1:6" ht="18.75" customHeight="1">
      <c r="A97" s="210" t="s">
        <v>150</v>
      </c>
      <c r="B97" s="214" t="s">
        <v>158</v>
      </c>
      <c r="C97" s="215"/>
      <c r="D97" s="215"/>
      <c r="E97" s="216"/>
      <c r="F97" s="217"/>
    </row>
    <row r="98" spans="1:6" ht="60" customHeight="1">
      <c r="A98" s="210" t="s">
        <v>151</v>
      </c>
      <c r="B98" s="440"/>
      <c r="C98" s="441"/>
      <c r="D98" s="441"/>
      <c r="E98" s="441"/>
      <c r="F98" s="442"/>
    </row>
  </sheetData>
  <sheetProtection algorithmName="SHA-512" hashValue="IljMyu4didhemWPUyvSIcZQg9zKMerUlb0cK1ZkaiNSZHfSWfMMR7sMskN/LWhuj0Fc/5301C59IZ+eWtsSDxA==" saltValue="EH7Q1GAsob/eO2yc2uZ5Ew==" spinCount="100000" sheet="1" formatCells="0" formatColumns="0" formatRows="0" insertColumns="0" insertRows="0" insertHyperlinks="0"/>
  <mergeCells count="76">
    <mergeCell ref="B68:F68"/>
    <mergeCell ref="B47:D47"/>
    <mergeCell ref="C48:D48"/>
    <mergeCell ref="C50:D50"/>
    <mergeCell ref="C64:D64"/>
    <mergeCell ref="B60:F60"/>
    <mergeCell ref="C62:D62"/>
    <mergeCell ref="B63:D63"/>
    <mergeCell ref="E53:F53"/>
    <mergeCell ref="B49:F49"/>
    <mergeCell ref="E52:F52"/>
    <mergeCell ref="B58:F58"/>
    <mergeCell ref="C53:D53"/>
    <mergeCell ref="C52:D52"/>
    <mergeCell ref="B44:F44"/>
    <mergeCell ref="C21:D21"/>
    <mergeCell ref="C22:D22"/>
    <mergeCell ref="B24:F24"/>
    <mergeCell ref="B32:F32"/>
    <mergeCell ref="E21:F21"/>
    <mergeCell ref="C31:D31"/>
    <mergeCell ref="C33:D33"/>
    <mergeCell ref="B39:F39"/>
    <mergeCell ref="C40:D40"/>
    <mergeCell ref="C34:D34"/>
    <mergeCell ref="C35:D35"/>
    <mergeCell ref="E38:F38"/>
    <mergeCell ref="B98:F98"/>
    <mergeCell ref="C36:D36"/>
    <mergeCell ref="C37:D37"/>
    <mergeCell ref="C38:D38"/>
    <mergeCell ref="C66:D66"/>
    <mergeCell ref="B65:F65"/>
    <mergeCell ref="B70:F70"/>
    <mergeCell ref="C54:D54"/>
    <mergeCell ref="C56:D56"/>
    <mergeCell ref="C51:D51"/>
    <mergeCell ref="C72:D72"/>
    <mergeCell ref="C73:D73"/>
    <mergeCell ref="B55:F55"/>
    <mergeCell ref="B42:F42"/>
    <mergeCell ref="C46:D46"/>
    <mergeCell ref="E37:F37"/>
    <mergeCell ref="C14:D14"/>
    <mergeCell ref="C16:D16"/>
    <mergeCell ref="C17:D17"/>
    <mergeCell ref="B30:D30"/>
    <mergeCell ref="B26:F26"/>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5:D95"/>
    <mergeCell ref="C74:D74"/>
    <mergeCell ref="C94:D94"/>
    <mergeCell ref="C76:D76"/>
    <mergeCell ref="C77:D77"/>
    <mergeCell ref="C90:D90"/>
    <mergeCell ref="C92:D92"/>
    <mergeCell ref="C78:D78"/>
    <mergeCell ref="C79:D79"/>
    <mergeCell ref="C86:D86"/>
    <mergeCell ref="B93:F93"/>
    <mergeCell ref="B75:F75"/>
  </mergeCells>
  <dataValidations count="2">
    <dataValidation type="list" allowBlank="1" showInputMessage="1" showErrorMessage="1" sqref="E74 E66 E30:E31 E40 E47:E48 E63:E64 E13:E14 E33:E36 E56 E76 E80:E85 E87:E92 E94:E96 E50:E51 E54"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Animesh Biswas</cp:lastModifiedBy>
  <cp:revision/>
  <dcterms:created xsi:type="dcterms:W3CDTF">2019-02-05T01:25:34Z</dcterms:created>
  <dcterms:modified xsi:type="dcterms:W3CDTF">2024-04-01T14:31:16Z</dcterms:modified>
  <cp:category/>
  <cp:contentStatus/>
</cp:coreProperties>
</file>