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ty\Desktop\dup\৪০ দিন\2022\"/>
    </mc:Choice>
  </mc:AlternateContent>
  <bookViews>
    <workbookView xWindow="0" yWindow="0" windowWidth="20490" windowHeight="7755"/>
  </bookViews>
  <sheets>
    <sheet name="B.List" sheetId="1" r:id="rId1"/>
    <sheet name="Allocation" sheetId="2" r:id="rId2"/>
  </sheets>
  <definedNames>
    <definedName name="_xlnm.Print_Titles" localSheetId="0">B.List!$5:$5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0" i="1" l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05" i="1"/>
  <c r="F206" i="1"/>
  <c r="F207" i="1"/>
  <c r="F208" i="1"/>
  <c r="F209" i="1"/>
  <c r="F8" i="1" l="1"/>
  <c r="F64" i="1" l="1"/>
  <c r="K11" i="2" l="1"/>
  <c r="K10" i="2"/>
  <c r="K9" i="2"/>
  <c r="K8" i="2"/>
  <c r="K7" i="2"/>
  <c r="K6" i="2"/>
  <c r="K5" i="2"/>
  <c r="I4" i="2"/>
  <c r="I3" i="2"/>
  <c r="I2" i="2"/>
  <c r="K1" i="2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7" i="1"/>
  <c r="F6" i="1"/>
  <c r="C14" i="2"/>
  <c r="K2" i="2" l="1"/>
</calcChain>
</file>

<file path=xl/comments1.xml><?xml version="1.0" encoding="utf-8"?>
<comments xmlns="http://schemas.openxmlformats.org/spreadsheetml/2006/main">
  <authors>
    <author>Mohammad Maswd Rana Sayem</author>
    <author>pio</author>
  </authors>
  <commentList>
    <comment ref="C3" authorId="0" shapeId="0">
      <text>
        <r>
          <rPr>
            <b/>
            <sz val="10"/>
            <color indexed="81"/>
            <rFont val="Tahoma"/>
            <family val="2"/>
          </rPr>
          <t>Call For Any Help     01751680078
Must Be Nikosh Font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English any font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>
      <text>
        <r>
          <rPr>
            <b/>
            <sz val="11"/>
            <color indexed="81"/>
            <rFont val="Tahoma"/>
            <family val="2"/>
          </rPr>
          <t>Must Be Nikosh Font in Bangla
Call For Any Help     01751680078</t>
        </r>
      </text>
    </comment>
    <comment ref="D6" authorId="1" shapeId="0">
      <text>
        <r>
          <rPr>
            <b/>
            <sz val="11"/>
            <color indexed="81"/>
            <rFont val="Tahoma"/>
            <family val="2"/>
          </rPr>
          <t>জাতীয় পরিচয়পত্র নং
১০,১৩,১৭ ডিজিট এর হবে</t>
        </r>
      </text>
    </comment>
    <comment ref="E6" authorId="0" shapeId="0">
      <text>
        <r>
          <rPr>
            <b/>
            <sz val="16"/>
            <color indexed="81"/>
            <rFont val="Tahoma"/>
            <family val="2"/>
          </rPr>
          <t>তারিখ "দিন/মাস/সাল" দিয়ে লিখুন 
বয়স (১৯৬৩-২০০৪) এর মধ্যে।</t>
        </r>
      </text>
    </comment>
    <comment ref="K6" authorId="0" shapeId="0">
      <text>
        <r>
          <rPr>
            <sz val="14"/>
            <color indexed="81"/>
            <rFont val="Nikosh"/>
          </rPr>
          <t>উপকারভোগীর নামে রেজিস্টার করা</t>
        </r>
      </text>
    </comment>
    <comment ref="B206" authorId="0" shapeId="0">
      <text>
        <r>
          <rPr>
            <b/>
            <sz val="9"/>
            <color indexed="81"/>
            <rFont val="Tahoma"/>
            <family val="2"/>
          </rPr>
          <t>English any font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6" authorId="0" shapeId="0">
      <text>
        <r>
          <rPr>
            <b/>
            <sz val="11"/>
            <color indexed="81"/>
            <rFont val="Tahoma"/>
            <family val="2"/>
          </rPr>
          <t>Must Be Nikosh Font in Bangla
Call For Any Help     01751680078</t>
        </r>
      </text>
    </comment>
    <comment ref="D206" authorId="1" shapeId="0">
      <text>
        <r>
          <rPr>
            <b/>
            <sz val="11"/>
            <color indexed="81"/>
            <rFont val="Tahoma"/>
            <family val="2"/>
          </rPr>
          <t>জাতীয় পরিচয়পত্র নং
১০,১৩,১৭ ডিজিট এর হবে</t>
        </r>
      </text>
    </comment>
    <comment ref="E206" authorId="0" shapeId="0">
      <text>
        <r>
          <rPr>
            <b/>
            <sz val="16"/>
            <color indexed="81"/>
            <rFont val="Tahoma"/>
            <family val="2"/>
          </rPr>
          <t>তারিখ "দিন/মাস/সাল" দিয়ে লিখুন 
বয়স (১৯৬৩-২০০৪) এর মধ্যে।</t>
        </r>
      </text>
    </comment>
    <comment ref="K206" authorId="0" shapeId="0">
      <text>
        <r>
          <rPr>
            <sz val="14"/>
            <color indexed="81"/>
            <rFont val="Nikosh"/>
          </rPr>
          <t>উপকারভোগীর নামে রেজিস্টার করা</t>
        </r>
      </text>
    </comment>
  </commentList>
</comments>
</file>

<file path=xl/sharedStrings.xml><?xml version="1.0" encoding="utf-8"?>
<sst xmlns="http://schemas.openxmlformats.org/spreadsheetml/2006/main" count="2502" uniqueCount="1539">
  <si>
    <r>
      <rPr>
        <sz val="18"/>
        <color indexed="8"/>
        <rFont val="Calibri"/>
        <family val="2"/>
      </rPr>
      <t>EGPP Anwara</t>
    </r>
    <r>
      <rPr>
        <sz val="11"/>
        <color theme="1"/>
        <rFont val="Calibri"/>
        <family val="2"/>
        <scheme val="minor"/>
      </rPr>
      <t xml:space="preserve"> Upazila</t>
    </r>
  </si>
  <si>
    <t>E.Name</t>
  </si>
  <si>
    <t>Sl</t>
  </si>
  <si>
    <t>Union</t>
  </si>
  <si>
    <t>Total Beneficiary</t>
  </si>
  <si>
    <t>Gender</t>
  </si>
  <si>
    <t>Ward No</t>
  </si>
  <si>
    <t>Marital Status </t>
  </si>
  <si>
    <t>Occupation</t>
  </si>
  <si>
    <t>Male</t>
  </si>
  <si>
    <t>Paraikora</t>
  </si>
  <si>
    <t xml:space="preserve">Married </t>
  </si>
  <si>
    <t xml:space="preserve">Farmer </t>
  </si>
  <si>
    <t>Female</t>
  </si>
  <si>
    <t>Juidandi</t>
  </si>
  <si>
    <t>Unmarried</t>
  </si>
  <si>
    <t>Day Labour</t>
  </si>
  <si>
    <t>Third Gender</t>
  </si>
  <si>
    <t>Chatari</t>
  </si>
  <si>
    <t xml:space="preserve">Others </t>
  </si>
  <si>
    <t>Fisherman</t>
  </si>
  <si>
    <t>B.Name</t>
  </si>
  <si>
    <t>Haildhar</t>
  </si>
  <si>
    <t xml:space="preserve">House Wife </t>
  </si>
  <si>
    <t>NID</t>
  </si>
  <si>
    <t>Roypur</t>
  </si>
  <si>
    <t>Driver</t>
  </si>
  <si>
    <t>DOB</t>
  </si>
  <si>
    <t>Battali</t>
  </si>
  <si>
    <t>Father Name</t>
  </si>
  <si>
    <t>Burumchhara</t>
  </si>
  <si>
    <t>Mobile</t>
  </si>
  <si>
    <t>Barasat</t>
  </si>
  <si>
    <t>Ward</t>
  </si>
  <si>
    <t>Barakhain</t>
  </si>
  <si>
    <t>Village</t>
  </si>
  <si>
    <t>Anowara</t>
  </si>
  <si>
    <t>Bairag (Part)</t>
  </si>
  <si>
    <t>Total=</t>
  </si>
  <si>
    <t>Call For Any Help     01751680078</t>
  </si>
  <si>
    <t>District</t>
  </si>
  <si>
    <t>Upazila</t>
  </si>
  <si>
    <t>Div Code</t>
  </si>
  <si>
    <t>Dist Code</t>
  </si>
  <si>
    <t>Upa Code</t>
  </si>
  <si>
    <t>Union Code</t>
  </si>
  <si>
    <t>Chittagong</t>
  </si>
  <si>
    <t>ইউনিয়নের নামঃ</t>
  </si>
  <si>
    <t>ব্যাংকের নামঃ</t>
  </si>
  <si>
    <t>শাখার নামঃ</t>
  </si>
  <si>
    <t>ক্রমিক নং</t>
  </si>
  <si>
    <t xml:space="preserve"> উপকারভোগীর নাম ইংরেজিতে</t>
  </si>
  <si>
    <r>
      <t xml:space="preserve">উপকারভোগীর নাম বাংলায় </t>
    </r>
    <r>
      <rPr>
        <sz val="12"/>
        <color indexed="10"/>
        <rFont val="Nikosh"/>
      </rPr>
      <t>(বাংলা নিকস ফন্ট)</t>
    </r>
  </si>
  <si>
    <t>জাতীয় পরিচয়পত্র নং</t>
  </si>
  <si>
    <r>
      <t xml:space="preserve">জন্ম তারিখ </t>
    </r>
    <r>
      <rPr>
        <sz val="12"/>
        <color indexed="10"/>
        <rFont val="Nikosh"/>
      </rPr>
      <t>(বয়স ১৮-৬০ বছর এর মধ্যে)</t>
    </r>
  </si>
  <si>
    <t>বয়স</t>
  </si>
  <si>
    <t>লিঙ্গ</t>
  </si>
  <si>
    <t>পিতার নাম</t>
  </si>
  <si>
    <t>বৈবাহিক অবস্থা</t>
  </si>
  <si>
    <t>স্বামী/স্ত্রীর নাম</t>
  </si>
  <si>
    <r>
      <t xml:space="preserve">মোবাইল নং </t>
    </r>
    <r>
      <rPr>
        <sz val="12"/>
        <color indexed="10"/>
        <rFont val="Nikosh"/>
      </rPr>
      <t>(নগদ মোবাইল একাউন্ট থাকতে হবে)</t>
    </r>
  </si>
  <si>
    <t>পেশা</t>
  </si>
  <si>
    <t xml:space="preserve">ওয়ার্ড নম্বর </t>
  </si>
  <si>
    <t>গ্রাম</t>
  </si>
  <si>
    <t>SL. No</t>
  </si>
  <si>
    <t>Beneficiary Name in English</t>
  </si>
  <si>
    <t>Beneficiary Name in Bangla </t>
  </si>
  <si>
    <t>National ID No.</t>
  </si>
  <si>
    <t>Date of Birth </t>
  </si>
  <si>
    <t>Age</t>
  </si>
  <si>
    <t>Sex</t>
  </si>
  <si>
    <t>Spouse Name </t>
  </si>
  <si>
    <t>Mobile No</t>
  </si>
  <si>
    <t>A/C No.</t>
  </si>
  <si>
    <t>EGPP Beneficiary List</t>
  </si>
  <si>
    <t>শিরিনা বেগম</t>
  </si>
  <si>
    <t>সেলিনা বেগম</t>
  </si>
  <si>
    <t>মোঃ সেলিম শেখ</t>
  </si>
  <si>
    <t>আহম্মাদ সরদার</t>
  </si>
  <si>
    <t>মোঃ মনিরুল ইসলাম শেখ</t>
  </si>
  <si>
    <t>আফছানা বেগম</t>
  </si>
  <si>
    <t xml:space="preserve">মোঃ জাকির হোসেন </t>
  </si>
  <si>
    <t>মোঃ তহিদুল ইসলাম</t>
  </si>
  <si>
    <t>Shirina Begum</t>
  </si>
  <si>
    <t>Selena Begum</t>
  </si>
  <si>
    <t>Md. Salim Sheikh</t>
  </si>
  <si>
    <t>Afsana Begum</t>
  </si>
  <si>
    <t>Md. Jakir Hossain</t>
  </si>
  <si>
    <t>Md. Thowhidul Islam</t>
  </si>
  <si>
    <t>4716938769142</t>
  </si>
  <si>
    <t>4609443785</t>
  </si>
  <si>
    <t>4716938770011</t>
  </si>
  <si>
    <t>4716938767103</t>
  </si>
  <si>
    <t>4716938769236</t>
  </si>
  <si>
    <t>4716938768709</t>
  </si>
  <si>
    <t>4716938767087</t>
  </si>
  <si>
    <t>*05/10/1983</t>
  </si>
  <si>
    <t>*05/11/1978</t>
  </si>
  <si>
    <t>*08-04-1985</t>
  </si>
  <si>
    <t>*02-05-1980</t>
  </si>
  <si>
    <t>*31-03-1971</t>
  </si>
  <si>
    <t>*14-02-1987</t>
  </si>
  <si>
    <t>*01-01-1989</t>
  </si>
  <si>
    <t>Md. Robiul Islam</t>
  </si>
  <si>
    <t>Nuru Biswas</t>
  </si>
  <si>
    <t>Nadira Begum</t>
  </si>
  <si>
    <t>Md. Unus Ali</t>
  </si>
  <si>
    <t>Sorap Sardar</t>
  </si>
  <si>
    <t>Md. Abul Hasan Sheikh</t>
  </si>
  <si>
    <t>Md. Billal Sardar</t>
  </si>
  <si>
    <t>Late. Abul Hakim Sheikh</t>
  </si>
  <si>
    <t>Goni Sardar</t>
  </si>
  <si>
    <t>Md. Johur Sardar</t>
  </si>
  <si>
    <t>Md. Jafor Khan</t>
  </si>
  <si>
    <t>Nasima Begum</t>
  </si>
  <si>
    <t>Dalia Begum</t>
  </si>
  <si>
    <t>Md. Abdulla Morol</t>
  </si>
  <si>
    <t>Jesmin Akter</t>
  </si>
  <si>
    <t>Sokina Begum</t>
  </si>
  <si>
    <t>01936257013</t>
  </si>
  <si>
    <t>01920551731</t>
  </si>
  <si>
    <t>01628039639</t>
  </si>
  <si>
    <t>01956451958</t>
  </si>
  <si>
    <t>01768694493</t>
  </si>
  <si>
    <t>01610468029</t>
  </si>
  <si>
    <t>01916494890</t>
  </si>
  <si>
    <t>01952119432</t>
  </si>
  <si>
    <t>Baranpara</t>
  </si>
  <si>
    <t>Sardarpara</t>
  </si>
  <si>
    <t>Md. Monirul Isam Shaikh</t>
  </si>
  <si>
    <t>Ahammed Sardar</t>
  </si>
  <si>
    <t>Md. Imran Biswas</t>
  </si>
  <si>
    <t>Md. Sofiqul Biswas</t>
  </si>
  <si>
    <t>Md. Nazrul Sheikh</t>
  </si>
  <si>
    <t>Md. Enamul Kabir</t>
  </si>
  <si>
    <t>Md. Saleman Biswas</t>
  </si>
  <si>
    <t>Rebeka Begum</t>
  </si>
  <si>
    <t>Sumala Datta</t>
  </si>
  <si>
    <t>মোঃ ইমরান বিশ্বাস</t>
  </si>
  <si>
    <t>মোঃ শফিকুল বিশ্বাস</t>
  </si>
  <si>
    <t>মোঃ নজরুল শেখ</t>
  </si>
  <si>
    <t>মোঃ ইনামুল কবির</t>
  </si>
  <si>
    <t>মোঃ ছলেমান বিশ্বাস</t>
  </si>
  <si>
    <t>রেবেকা বেগম</t>
  </si>
  <si>
    <t>সুমালা দত্ত</t>
  </si>
  <si>
    <t>4716938771681</t>
  </si>
  <si>
    <t>4716938772253</t>
  </si>
  <si>
    <t>4716938772019</t>
  </si>
  <si>
    <t>4716938771561</t>
  </si>
  <si>
    <t>4716938771448</t>
  </si>
  <si>
    <t>4716938770768</t>
  </si>
  <si>
    <t>4716938771371</t>
  </si>
  <si>
    <t>*03-02-1989</t>
  </si>
  <si>
    <t>*11-01-1967</t>
  </si>
  <si>
    <t>*01-01-1979</t>
  </si>
  <si>
    <t>*19-08-1968</t>
  </si>
  <si>
    <t>*01-03-1984</t>
  </si>
  <si>
    <t>*12-09-1967</t>
  </si>
  <si>
    <t>Md. Jalil Biswas</t>
  </si>
  <si>
    <t>Late Kawsar Biswas</t>
  </si>
  <si>
    <t>Late Eman Sheik</t>
  </si>
  <si>
    <t>Abul Ohab Biswas</t>
  </si>
  <si>
    <t>Late Ahmed Ali</t>
  </si>
  <si>
    <t>Hamid Morol</t>
  </si>
  <si>
    <t>Chunilal Biswas</t>
  </si>
  <si>
    <t>Momotaj</t>
  </si>
  <si>
    <t>Parvin Begum</t>
  </si>
  <si>
    <t>Nargis Begum</t>
  </si>
  <si>
    <t>Rabeya Begum</t>
  </si>
  <si>
    <t>Kohinur Begum</t>
  </si>
  <si>
    <t xml:space="preserve">Md. Mohabbat </t>
  </si>
  <si>
    <t>Chittoranjan</t>
  </si>
  <si>
    <t>Hafijur Rahman</t>
  </si>
  <si>
    <t>01998333118</t>
  </si>
  <si>
    <t>01929665823</t>
  </si>
  <si>
    <t>01925536315</t>
  </si>
  <si>
    <t>01873514247</t>
  </si>
  <si>
    <t>01902535824</t>
  </si>
  <si>
    <t>01915373371</t>
  </si>
  <si>
    <t>01845343756</t>
  </si>
  <si>
    <t>Alka</t>
  </si>
  <si>
    <t>Damodar</t>
  </si>
  <si>
    <t>*07-04-1967</t>
  </si>
  <si>
    <t>Md. Hannan Sarder</t>
  </si>
  <si>
    <t>Jalal Morol</t>
  </si>
  <si>
    <t>Rina Begum</t>
  </si>
  <si>
    <t>Md. Abul Kashem</t>
  </si>
  <si>
    <t>Md. Kaim Molla</t>
  </si>
  <si>
    <t>Shahida Begum</t>
  </si>
  <si>
    <t>Md. Taleb Sheikh</t>
  </si>
  <si>
    <t>Abul Kalam Morol</t>
  </si>
  <si>
    <t>Md. Shahidul Mallick</t>
  </si>
  <si>
    <t>Shana Begum</t>
  </si>
  <si>
    <t>মোঃ হান্নান সরদার</t>
  </si>
  <si>
    <t>জালাল মোড়ল</t>
  </si>
  <si>
    <t>রীনা বেগম</t>
  </si>
  <si>
    <t>মোঃ আবুল কাশেম</t>
  </si>
  <si>
    <t>মোঃ কাইয়ুম মোল্লা</t>
  </si>
  <si>
    <t>শাহিদা বেগম</t>
  </si>
  <si>
    <t xml:space="preserve"> মোঃ তালেব শেখ</t>
  </si>
  <si>
    <t>আবুল কালাম মোড়ল</t>
  </si>
  <si>
    <t>মোঃ শহিদুল মলি্লক</t>
  </si>
  <si>
    <t>শাহানা বেগম</t>
  </si>
  <si>
    <t>4716938774368</t>
  </si>
  <si>
    <t>4716938773130</t>
  </si>
  <si>
    <t>4716938774493</t>
  </si>
  <si>
    <t>4716938773436</t>
  </si>
  <si>
    <t>4716938479534</t>
  </si>
  <si>
    <t>4716938773584</t>
  </si>
  <si>
    <t>19804716938000005</t>
  </si>
  <si>
    <t>4716938773439</t>
  </si>
  <si>
    <t>4716938773233</t>
  </si>
  <si>
    <t>4716938773579</t>
  </si>
  <si>
    <t>*01-01-1970</t>
  </si>
  <si>
    <t>*07-02-1981</t>
  </si>
  <si>
    <t>*21-07-1979</t>
  </si>
  <si>
    <t>*30-11-1965</t>
  </si>
  <si>
    <t>*05-01-1978</t>
  </si>
  <si>
    <t>*10-05-1964</t>
  </si>
  <si>
    <t>*14-09-1980</t>
  </si>
  <si>
    <t>*07-03-1972</t>
  </si>
  <si>
    <t>*15-07-1973</t>
  </si>
  <si>
    <t>*08-11-1980</t>
  </si>
  <si>
    <t>Late. Sohrab Sardar</t>
  </si>
  <si>
    <t>Shiraj Morol</t>
  </si>
  <si>
    <t>Samad</t>
  </si>
  <si>
    <t>Late. Abdul Jalil</t>
  </si>
  <si>
    <t>Md. Hasan Molla</t>
  </si>
  <si>
    <t>Abbas Khandaker</t>
  </si>
  <si>
    <t>Md. Alimuddin Sheikh</t>
  </si>
  <si>
    <t>Late. Harej Ali Mallick</t>
  </si>
  <si>
    <t>Latif Sheikh</t>
  </si>
  <si>
    <t>Mukta</t>
  </si>
  <si>
    <t>Jabeda</t>
  </si>
  <si>
    <t>Bahalul Sardar</t>
  </si>
  <si>
    <t xml:space="preserve">Shahnaj </t>
  </si>
  <si>
    <t>Sakina</t>
  </si>
  <si>
    <t>Rajjak Sheikh</t>
  </si>
  <si>
    <t xml:space="preserve">Rani </t>
  </si>
  <si>
    <t>Rehena</t>
  </si>
  <si>
    <t>Mira</t>
  </si>
  <si>
    <t>Liakot Shardar</t>
  </si>
  <si>
    <t>01927628813</t>
  </si>
  <si>
    <t>01943755445</t>
  </si>
  <si>
    <t>01936879644</t>
  </si>
  <si>
    <t>01719019623</t>
  </si>
  <si>
    <t>01917877034</t>
  </si>
  <si>
    <t>01934280842</t>
  </si>
  <si>
    <t>01907092096</t>
  </si>
  <si>
    <t>01943755444</t>
  </si>
  <si>
    <t>01926185811</t>
  </si>
  <si>
    <t>01932326714</t>
  </si>
  <si>
    <t>Tahera Begum</t>
  </si>
  <si>
    <t>তাহেরা বেগম</t>
  </si>
  <si>
    <t>4716938767557</t>
  </si>
  <si>
    <t>*07-05-1988</t>
  </si>
  <si>
    <t>Late. Akobbar Sk</t>
  </si>
  <si>
    <t>Md. Jalal</t>
  </si>
  <si>
    <t>01936041279</t>
  </si>
  <si>
    <t>Md. Rafiqul Islam</t>
  </si>
  <si>
    <t>মোঃ রফিকুল ইসলাম</t>
  </si>
  <si>
    <t>4716938771567</t>
  </si>
  <si>
    <t>*01-01-1975</t>
  </si>
  <si>
    <t xml:space="preserve">Late Tamij Uddin </t>
  </si>
  <si>
    <t>Arisa</t>
  </si>
  <si>
    <t>01943174005</t>
  </si>
  <si>
    <t>মোঃ জলিল সরদার</t>
  </si>
  <si>
    <t>আলেয়া বেগম</t>
  </si>
  <si>
    <t>মোঃ জসিম মহলদার</t>
  </si>
  <si>
    <t>মোঃ নয়ন মহলদার</t>
  </si>
  <si>
    <t>মিঠুন বিশ্বাস</t>
  </si>
  <si>
    <t>মোঃ রমজান বিশ্বাস</t>
  </si>
  <si>
    <t>Aleya Begum</t>
  </si>
  <si>
    <t>Md Jalil sardar</t>
  </si>
  <si>
    <t>Ashim Sheikh</t>
  </si>
  <si>
    <t>Md Josim Moldher</t>
  </si>
  <si>
    <t>Md Romzan Biswas</t>
  </si>
  <si>
    <t>19884716938000088</t>
  </si>
  <si>
    <t>4716938777714</t>
  </si>
  <si>
    <t>4716938776374</t>
  </si>
  <si>
    <t>4716938776298</t>
  </si>
  <si>
    <t>4716938776106</t>
  </si>
  <si>
    <t>4716938777510</t>
  </si>
  <si>
    <t>*08/03/1988</t>
  </si>
  <si>
    <t>*02/02*1983</t>
  </si>
  <si>
    <t>*08/05/1968</t>
  </si>
  <si>
    <t>*10/02/1991</t>
  </si>
  <si>
    <t>*25/05/1991</t>
  </si>
  <si>
    <t>*01/01/1972</t>
  </si>
  <si>
    <t>*05/09/1967</t>
  </si>
  <si>
    <t>Furkan Sikdar</t>
  </si>
  <si>
    <t>Rostom Shaikh</t>
  </si>
  <si>
    <t>Mostofa Shaikh</t>
  </si>
  <si>
    <t>Nizam Sardar</t>
  </si>
  <si>
    <t>Amzad Ali</t>
  </si>
  <si>
    <t>Nur Islam</t>
  </si>
  <si>
    <t>Abul Kalam</t>
  </si>
  <si>
    <t>Shakmotolla</t>
  </si>
  <si>
    <t>Kusilal Biswas</t>
  </si>
  <si>
    <t>Fojor Ali</t>
  </si>
  <si>
    <t>Kazil</t>
  </si>
  <si>
    <t>Nasrin</t>
  </si>
  <si>
    <t>Sabina</t>
  </si>
  <si>
    <t>Ansar Gazi</t>
  </si>
  <si>
    <t>Sadia</t>
  </si>
  <si>
    <t>Parul</t>
  </si>
  <si>
    <t>Aroti Biswas</t>
  </si>
  <si>
    <t>Fatima</t>
  </si>
  <si>
    <t>01922972199</t>
  </si>
  <si>
    <t>01741414650</t>
  </si>
  <si>
    <t>01939116091</t>
  </si>
  <si>
    <t>01943553858</t>
  </si>
  <si>
    <t>01934204509</t>
  </si>
  <si>
    <t>01988472505</t>
  </si>
  <si>
    <t>01406441795</t>
  </si>
  <si>
    <t>01914427569</t>
  </si>
  <si>
    <t>01939604458</t>
  </si>
  <si>
    <t>Garakhula</t>
  </si>
  <si>
    <t>Abul Hasan</t>
  </si>
  <si>
    <t>Md Sohel</t>
  </si>
  <si>
    <t>Sherena Begum</t>
  </si>
  <si>
    <t>Zarsuna Begum</t>
  </si>
  <si>
    <t>Lipi Begum</t>
  </si>
  <si>
    <t>Alomagir Sheikh</t>
  </si>
  <si>
    <t>Muslima Begum</t>
  </si>
  <si>
    <t>Aklima Begum</t>
  </si>
  <si>
    <t>আবুল হাসান</t>
  </si>
  <si>
    <t>মোঃ সোহেল</t>
  </si>
  <si>
    <t>জারসিনা বেগম</t>
  </si>
  <si>
    <t>লিপি বেগম</t>
  </si>
  <si>
    <t>আলমগীর শেখ</t>
  </si>
  <si>
    <t>মুসলিমা বেগম</t>
  </si>
  <si>
    <t>আকলিমা বেগম</t>
  </si>
  <si>
    <t>4716938778449</t>
  </si>
  <si>
    <t>4716938779217</t>
  </si>
  <si>
    <t>4716938779482</t>
  </si>
  <si>
    <t>4716938779044</t>
  </si>
  <si>
    <t>4716938778577</t>
  </si>
  <si>
    <t>4716938778662</t>
  </si>
  <si>
    <t>4716938779031</t>
  </si>
  <si>
    <t>*01/01/1978</t>
  </si>
  <si>
    <t>*09/06/1984</t>
  </si>
  <si>
    <t>*23/05/1981</t>
  </si>
  <si>
    <t>*12/04/1985</t>
  </si>
  <si>
    <t>*09/09/1979</t>
  </si>
  <si>
    <t>*17/06/1983</t>
  </si>
  <si>
    <t>*11/09/1984</t>
  </si>
  <si>
    <t>*15/09/1977</t>
  </si>
  <si>
    <t>Md moktar Ali</t>
  </si>
  <si>
    <t>Abdul Goffir Molla</t>
  </si>
  <si>
    <t>Litfor Raham</t>
  </si>
  <si>
    <t>Jabid Ali Molla</t>
  </si>
  <si>
    <t>Usuf Kha</t>
  </si>
  <si>
    <t>Md Rojob Ali Shaikh</t>
  </si>
  <si>
    <t>Insir Ali</t>
  </si>
  <si>
    <t>Late Dadut Ali</t>
  </si>
  <si>
    <t>Rena Begum</t>
  </si>
  <si>
    <t>Md Billil Biswas</t>
  </si>
  <si>
    <t>Ahid Ali Biswas</t>
  </si>
  <si>
    <t>Md Liakit Shaikh</t>
  </si>
  <si>
    <t>Md Bistu Molla</t>
  </si>
  <si>
    <t>Sobin Morral</t>
  </si>
  <si>
    <t>01929649899</t>
  </si>
  <si>
    <t>Doli Begum</t>
  </si>
  <si>
    <t>Jalal Mohaldar</t>
  </si>
  <si>
    <t>Chandna Ray</t>
  </si>
  <si>
    <t>Mousome Mistri</t>
  </si>
  <si>
    <t>Sofikul Biswas</t>
  </si>
  <si>
    <t>Mijanur Gazi</t>
  </si>
  <si>
    <t>নাগিস বেগম</t>
  </si>
  <si>
    <t>Liton Akunje</t>
  </si>
  <si>
    <t>লিটন আকুনজি</t>
  </si>
  <si>
    <t>ডলি বেগম</t>
  </si>
  <si>
    <t>জালাল মহলদার</t>
  </si>
  <si>
    <t>চন্দনা রায়</t>
  </si>
  <si>
    <t>মৌসুমী মিন্ত্রী</t>
  </si>
  <si>
    <t>শফিকুল বিশ্বাস</t>
  </si>
  <si>
    <t>মিজানুর গাজী</t>
  </si>
  <si>
    <t>4716938779695</t>
  </si>
  <si>
    <t>4716938780523</t>
  </si>
  <si>
    <t>4716938776707</t>
  </si>
  <si>
    <t>6880504367</t>
  </si>
  <si>
    <t>4716938780696</t>
  </si>
  <si>
    <t>4716938780771</t>
  </si>
  <si>
    <t>4716938779924</t>
  </si>
  <si>
    <t>19914716938000264</t>
  </si>
  <si>
    <t>4716938779211</t>
  </si>
  <si>
    <t>*06/06/1984</t>
  </si>
  <si>
    <t>*01/01/1985</t>
  </si>
  <si>
    <t>*07/09/1985</t>
  </si>
  <si>
    <t>*25/10/1976</t>
  </si>
  <si>
    <t>*03/04/1987</t>
  </si>
  <si>
    <t>*07/09/1980</t>
  </si>
  <si>
    <t>*05/09/1980</t>
  </si>
  <si>
    <t>*20/10/1991</t>
  </si>
  <si>
    <t>Harun Shaikh</t>
  </si>
  <si>
    <t>Rostom Akunji</t>
  </si>
  <si>
    <t>Barik Molder</t>
  </si>
  <si>
    <t>Kalipada Ray</t>
  </si>
  <si>
    <t>Sunul Mondal</t>
  </si>
  <si>
    <t xml:space="preserve">Mazed </t>
  </si>
  <si>
    <t>Mozid Gazi</t>
  </si>
  <si>
    <t>Mofaz Sardar</t>
  </si>
  <si>
    <t xml:space="preserve">Mofizul </t>
  </si>
  <si>
    <t>Sokena</t>
  </si>
  <si>
    <t>Demin Roy</t>
  </si>
  <si>
    <t>Arup Mistri</t>
  </si>
  <si>
    <t xml:space="preserve">Lelema </t>
  </si>
  <si>
    <t xml:space="preserve">Raboy </t>
  </si>
  <si>
    <t>01777891113</t>
  </si>
  <si>
    <t>01405360348</t>
  </si>
  <si>
    <t>01645394680</t>
  </si>
  <si>
    <t>01907020818</t>
  </si>
  <si>
    <t>01949881417</t>
  </si>
  <si>
    <t>01937725446</t>
  </si>
  <si>
    <t>Repon Gazi</t>
  </si>
  <si>
    <t>Momin Shaikh</t>
  </si>
  <si>
    <t>রিপন গাজী</t>
  </si>
  <si>
    <t>বন্ধনা বিশ্বাস</t>
  </si>
  <si>
    <t>মোমিন শেখ</t>
  </si>
  <si>
    <t>4716938781272</t>
  </si>
  <si>
    <t>4716938779712</t>
  </si>
  <si>
    <t>4716938779792</t>
  </si>
  <si>
    <t>9551003370</t>
  </si>
  <si>
    <t>4716938780062</t>
  </si>
  <si>
    <t>4716938776102</t>
  </si>
  <si>
    <t>4716938778622</t>
  </si>
  <si>
    <t>*08/08/1982</t>
  </si>
  <si>
    <t>*06/06/1983</t>
  </si>
  <si>
    <t>*28/09/1994</t>
  </si>
  <si>
    <t>*20/05/1983</t>
  </si>
  <si>
    <t>*20/08/1974</t>
  </si>
  <si>
    <t>*07/09/1965</t>
  </si>
  <si>
    <t>Jobid Biswas</t>
  </si>
  <si>
    <t xml:space="preserve">Rojob Ali </t>
  </si>
  <si>
    <t>Harun Biswas</t>
  </si>
  <si>
    <t>Samad Gazi</t>
  </si>
  <si>
    <t>Lokkon</t>
  </si>
  <si>
    <t>Motlab Shaikh</t>
  </si>
  <si>
    <t>Suma</t>
  </si>
  <si>
    <t>Salma</t>
  </si>
  <si>
    <t>Piya</t>
  </si>
  <si>
    <t>Moner</t>
  </si>
  <si>
    <t>sorup Biswas</t>
  </si>
  <si>
    <t>Rahima</t>
  </si>
  <si>
    <t>01917351982</t>
  </si>
  <si>
    <t>01920262994</t>
  </si>
  <si>
    <t>01954096762</t>
  </si>
  <si>
    <t>01925111918</t>
  </si>
  <si>
    <t>01941961211</t>
  </si>
  <si>
    <t>ফাতেমা খাতুন</t>
  </si>
  <si>
    <t>রিপন তালুকদার</t>
  </si>
  <si>
    <t>মোঃ মতিয়ার শেখ</t>
  </si>
  <si>
    <t>মোঃ সবুর শেখ</t>
  </si>
  <si>
    <t>ননে্দান কুমার দে</t>
  </si>
  <si>
    <t>নাজমা বেগম</t>
  </si>
  <si>
    <t xml:space="preserve">শাহিদা </t>
  </si>
  <si>
    <t>পারভীন বেগম</t>
  </si>
  <si>
    <t>Fatema Khatun</t>
  </si>
  <si>
    <t>Repon Talukder</t>
  </si>
  <si>
    <t>Md. Sabur Sheikh</t>
  </si>
  <si>
    <t>Nondan Kumar Day</t>
  </si>
  <si>
    <t>Nazma Begum</t>
  </si>
  <si>
    <t>Shahida</t>
  </si>
  <si>
    <t>Pervin Begum</t>
  </si>
  <si>
    <t>4716938783072</t>
  </si>
  <si>
    <t>4716938791334</t>
  </si>
  <si>
    <t>4716938781935</t>
  </si>
  <si>
    <t>4716938782630</t>
  </si>
  <si>
    <t>4716938782289</t>
  </si>
  <si>
    <t>4716938781683</t>
  </si>
  <si>
    <t>4716938782569</t>
  </si>
  <si>
    <t>4716938782187</t>
  </si>
  <si>
    <t>19814716938000009</t>
  </si>
  <si>
    <t>*25/04/1965</t>
  </si>
  <si>
    <t>*30/12*1987</t>
  </si>
  <si>
    <t>*01/01/1990</t>
  </si>
  <si>
    <t>*10/12/1987</t>
  </si>
  <si>
    <t>*06/03/1984</t>
  </si>
  <si>
    <t>*01/09/1980</t>
  </si>
  <si>
    <t>*08/10/1974</t>
  </si>
  <si>
    <t>*04/05/1981</t>
  </si>
  <si>
    <t>*20/05/1979</t>
  </si>
  <si>
    <t>*27/11/1981</t>
  </si>
  <si>
    <t>01938792799</t>
  </si>
  <si>
    <t>01925677386</t>
  </si>
  <si>
    <t>01940004043</t>
  </si>
  <si>
    <t>01768368135</t>
  </si>
  <si>
    <t>01943690372</t>
  </si>
  <si>
    <t>01969867502</t>
  </si>
  <si>
    <t>01953569304</t>
  </si>
  <si>
    <t>01887808437</t>
  </si>
  <si>
    <t>হাসমত লস্কর</t>
  </si>
  <si>
    <t>গহরজান বেগম</t>
  </si>
  <si>
    <t>ছবেরা বেগম</t>
  </si>
  <si>
    <t>জাহানারা বেগম</t>
  </si>
  <si>
    <t>Hashmat Loskar</t>
  </si>
  <si>
    <t>Gaharjan Begum</t>
  </si>
  <si>
    <t>Sobera Begum</t>
  </si>
  <si>
    <t>Jahanara Begum</t>
  </si>
  <si>
    <t>4716938787499</t>
  </si>
  <si>
    <t>4716938787249</t>
  </si>
  <si>
    <t>*17/11/1978</t>
  </si>
  <si>
    <t>*01/02/1967</t>
  </si>
  <si>
    <t>*01/02/1984</t>
  </si>
  <si>
    <t>01304524214</t>
  </si>
  <si>
    <t>01908607473</t>
  </si>
  <si>
    <t>Md. Nur hossain</t>
  </si>
  <si>
    <t>Ahad Loskar</t>
  </si>
  <si>
    <t>Monsur Kha</t>
  </si>
  <si>
    <t>Rina</t>
  </si>
  <si>
    <t>Samsu Shana</t>
  </si>
  <si>
    <t>Joynal Molla</t>
  </si>
  <si>
    <t>Jafor Sarder</t>
  </si>
  <si>
    <t>Aslam Sheikh</t>
  </si>
  <si>
    <t>আমিনুল ইসলাম</t>
  </si>
  <si>
    <t>আজিজুল মোড়ল</t>
  </si>
  <si>
    <t>মোঃ মনিরুল সরদার</t>
  </si>
  <si>
    <t>মোঃ সুমন শেখ</t>
  </si>
  <si>
    <t>খোদেজা বেগম</t>
  </si>
  <si>
    <t>ফাতেমা বেগম</t>
  </si>
  <si>
    <t>Aminul Islam</t>
  </si>
  <si>
    <t>Hasina Begum</t>
  </si>
  <si>
    <t>Khodeja Begum</t>
  </si>
  <si>
    <t>Fatema Begum</t>
  </si>
  <si>
    <t>Mst. Sahida Akter</t>
  </si>
  <si>
    <t>মোছাঃ শাহিদা আক্তার</t>
  </si>
  <si>
    <t>8252035376</t>
  </si>
  <si>
    <t>4716938000213</t>
  </si>
  <si>
    <t>4716938788134</t>
  </si>
  <si>
    <t>4716938788650</t>
  </si>
  <si>
    <t>4716938790006</t>
  </si>
  <si>
    <t>4716938788104</t>
  </si>
  <si>
    <t>4716938000387</t>
  </si>
  <si>
    <t>*12/10/1996</t>
  </si>
  <si>
    <t>*08/01/1965</t>
  </si>
  <si>
    <t>*13/03/1982</t>
  </si>
  <si>
    <t>*22/10/1989</t>
  </si>
  <si>
    <t>*05/09/1970</t>
  </si>
  <si>
    <t>*15/10/1967</t>
  </si>
  <si>
    <t>*21/03/1975</t>
  </si>
  <si>
    <t>*01/02/1990</t>
  </si>
  <si>
    <t>*10/12/1982</t>
  </si>
  <si>
    <t>Abu Jafor Sheikh</t>
  </si>
  <si>
    <t>Mokam Molla</t>
  </si>
  <si>
    <t>Abul Kashem Morol</t>
  </si>
  <si>
    <t>Momrej Sarder</t>
  </si>
  <si>
    <t>Sayd Ali Morol</t>
  </si>
  <si>
    <t>Belayet Sheikh</t>
  </si>
  <si>
    <t>Isharat Ali Sheikh</t>
  </si>
  <si>
    <t>Ismail Haldar</t>
  </si>
  <si>
    <t>Jahangir Molla</t>
  </si>
  <si>
    <t>Shed Ali Morol</t>
  </si>
  <si>
    <t>4204083127</t>
  </si>
  <si>
    <t>Sadia Afroj</t>
  </si>
  <si>
    <t>Mostofa Sheikh</t>
  </si>
  <si>
    <t>Asmaul Husna</t>
  </si>
  <si>
    <t>Minara Begum</t>
  </si>
  <si>
    <t>Asora Begum</t>
  </si>
  <si>
    <t>Sumi Begum</t>
  </si>
  <si>
    <t>Shahidul Sheikh</t>
  </si>
  <si>
    <t>Islam Sheikh</t>
  </si>
  <si>
    <t>Monirul Chowdhury</t>
  </si>
  <si>
    <t>Alomgir Hosain Molla</t>
  </si>
  <si>
    <t>Fajor Sheikh</t>
  </si>
  <si>
    <t>01929087207</t>
  </si>
  <si>
    <t>01943553859</t>
  </si>
  <si>
    <t>01913012682</t>
  </si>
  <si>
    <t>01996878816</t>
  </si>
  <si>
    <t>01937730852</t>
  </si>
  <si>
    <t>01908257448</t>
  </si>
  <si>
    <t>হাছিনা বেগম</t>
  </si>
  <si>
    <t>01996122492</t>
  </si>
  <si>
    <t>01956653803</t>
  </si>
  <si>
    <t>01939306514</t>
  </si>
  <si>
    <t>01988966981</t>
  </si>
  <si>
    <t>Md. Abdul Halim Sardar</t>
  </si>
  <si>
    <t>মোঃ আঃ হালিম সরদার</t>
  </si>
  <si>
    <t>4716938767880</t>
  </si>
  <si>
    <t>*06/09/1966</t>
  </si>
  <si>
    <t>Md. A. Mannan Sardar</t>
  </si>
  <si>
    <t>Sakila Begum</t>
  </si>
  <si>
    <t>01863453218</t>
  </si>
  <si>
    <t>নাজনীন নাহার</t>
  </si>
  <si>
    <t>Najnin Naher</t>
  </si>
  <si>
    <t>*10/03/1984</t>
  </si>
  <si>
    <t>01944075527</t>
  </si>
  <si>
    <t>Shariful Sarfder</t>
  </si>
  <si>
    <t>4716938768682</t>
  </si>
  <si>
    <t>*02/01/1978</t>
  </si>
  <si>
    <t>Md. Hosain Ali Gazi</t>
  </si>
  <si>
    <t>01944075306</t>
  </si>
  <si>
    <t>মোঃ রেজাউল শেখ</t>
  </si>
  <si>
    <t>Md. Reazaul Sk.</t>
  </si>
  <si>
    <t>4716919000008</t>
  </si>
  <si>
    <t>*10/03/1966</t>
  </si>
  <si>
    <t>Mokbul Hosain</t>
  </si>
  <si>
    <t>01944075307</t>
  </si>
  <si>
    <t>Md. Abu Sayeed Sarder</t>
  </si>
  <si>
    <t>মোঃ আবু সাঈদ সরদার</t>
  </si>
  <si>
    <t>4716938769456</t>
  </si>
  <si>
    <t>4716938768697</t>
  </si>
  <si>
    <t>*19/03/1970</t>
  </si>
  <si>
    <t>Md. Younus Sarder</t>
  </si>
  <si>
    <t>01944075525</t>
  </si>
  <si>
    <t>হাসিনা বেগম</t>
  </si>
  <si>
    <t>4716938770035</t>
  </si>
  <si>
    <t>*12/08/1963</t>
  </si>
  <si>
    <t>Late Jabbar Molla</t>
  </si>
  <si>
    <t>01944075526</t>
  </si>
  <si>
    <t xml:space="preserve">মোঃ রেজোয়ান সরদার রোমান </t>
  </si>
  <si>
    <t>1962556716</t>
  </si>
  <si>
    <t>*13/03/2002</t>
  </si>
  <si>
    <t>Md. Ibrahim Sarder</t>
  </si>
  <si>
    <t>01944075308</t>
  </si>
  <si>
    <t>Md. Serazul Islam</t>
  </si>
  <si>
    <t>মোঃ সিরাজুল ইসলাম</t>
  </si>
  <si>
    <t>4716938769500</t>
  </si>
  <si>
    <t>*02/02/1984</t>
  </si>
  <si>
    <t>Late Abdul Mannan Shaikh</t>
  </si>
  <si>
    <t>01943755151</t>
  </si>
  <si>
    <t>Md. Husain Sheikh</t>
  </si>
  <si>
    <t>মোঃ হুসাইন শেখ</t>
  </si>
  <si>
    <t>2862375611</t>
  </si>
  <si>
    <t>*24/09/2002</t>
  </si>
  <si>
    <t>Md. Ershad Ali Sheikh</t>
  </si>
  <si>
    <t>01943755356</t>
  </si>
  <si>
    <t>Md. Nazrul Biswas</t>
  </si>
  <si>
    <t>মোঃ নজরুল বিশ্বাস</t>
  </si>
  <si>
    <t>4716919732643</t>
  </si>
  <si>
    <t>*02/08/1972</t>
  </si>
  <si>
    <t>Late Deloar Biswas</t>
  </si>
  <si>
    <t>01943755373</t>
  </si>
  <si>
    <t>Emdadul Islam</t>
  </si>
  <si>
    <t>ইমদাদুল ইসলাম</t>
  </si>
  <si>
    <t>4716919732757</t>
  </si>
  <si>
    <t>*02/02/1989</t>
  </si>
  <si>
    <t>Ahidu Islam</t>
  </si>
  <si>
    <t>01944017829</t>
  </si>
  <si>
    <t>Garakhola</t>
  </si>
  <si>
    <t>Md. Samsul Haque</t>
  </si>
  <si>
    <t xml:space="preserve"> মোঃ সামছুল হক</t>
  </si>
  <si>
    <t>19814110421000019</t>
  </si>
  <si>
    <t>*01/08/1981</t>
  </si>
  <si>
    <t>Amir Ali Sarder</t>
  </si>
  <si>
    <t>01943755324</t>
  </si>
  <si>
    <t>Md. Nantu Sardar</t>
  </si>
  <si>
    <t>মোঃ নান্টু সরদার</t>
  </si>
  <si>
    <t>4716938768826</t>
  </si>
  <si>
    <t>*20/10/1981</t>
  </si>
  <si>
    <t>Md. Siddik Sardar</t>
  </si>
  <si>
    <t>01945123719</t>
  </si>
  <si>
    <t>Ingamul Biswas</t>
  </si>
  <si>
    <t>ইনজামুল বিশ্বাস</t>
  </si>
  <si>
    <t>6462517720</t>
  </si>
  <si>
    <t>*15/04/1999</t>
  </si>
  <si>
    <t>Monirul Biswas</t>
  </si>
  <si>
    <t>01943553687</t>
  </si>
  <si>
    <t>Shifa Khatun</t>
  </si>
  <si>
    <t>সিপা খাতুন</t>
  </si>
  <si>
    <t>*03/10/2000</t>
  </si>
  <si>
    <t>Md. Mofij Uddin Biswas</t>
  </si>
  <si>
    <t>01944017833</t>
  </si>
  <si>
    <t>Sonaban Begum</t>
  </si>
  <si>
    <t>সোনা বান বেগম</t>
  </si>
  <si>
    <t>4716919732722</t>
  </si>
  <si>
    <t>Nazrul Biswas</t>
  </si>
  <si>
    <t>01944017831</t>
  </si>
  <si>
    <t>মনোয়ারা বেগম</t>
  </si>
  <si>
    <t>4716938768675</t>
  </si>
  <si>
    <t>*10/04/1981</t>
  </si>
  <si>
    <t>Md. Robiul Islam Sardar</t>
  </si>
  <si>
    <t>01943269435</t>
  </si>
  <si>
    <t>Monoara Begum</t>
  </si>
  <si>
    <t>Md. Ibrahim Sardar</t>
  </si>
  <si>
    <t>মোঃ ইব্রাহিম সরদার</t>
  </si>
  <si>
    <t>4716938768711</t>
  </si>
  <si>
    <t>*10/01/1965</t>
  </si>
  <si>
    <t>Late Komrej Sardar</t>
  </si>
  <si>
    <t>01943553706</t>
  </si>
  <si>
    <t>Mst. Saima Khatun</t>
  </si>
  <si>
    <t>Mst Saima Khatun</t>
  </si>
  <si>
    <t>Rokeya</t>
  </si>
  <si>
    <t>মোছাঃ সায়মা খাতুন</t>
  </si>
  <si>
    <t>19897623905000097</t>
  </si>
  <si>
    <t>*27/08/1989</t>
  </si>
  <si>
    <t>Jahir Uddin</t>
  </si>
  <si>
    <t>01944075309</t>
  </si>
  <si>
    <t>Md. Abu Sayeed Sarde</t>
  </si>
  <si>
    <t xml:space="preserve">Md. Mustak Ahmed </t>
  </si>
  <si>
    <t>মোঃ মোস্তাক আহম্মদ</t>
  </si>
  <si>
    <t>4716938768782</t>
  </si>
  <si>
    <t>*12/05/1988</t>
  </si>
  <si>
    <t>Md. Abu Bakkar Sardar</t>
  </si>
  <si>
    <t>01943755346</t>
  </si>
  <si>
    <t>Md. Tuhin Islam</t>
  </si>
  <si>
    <t>মোঃ তুহিন ইসলাম</t>
  </si>
  <si>
    <t>5064812653</t>
  </si>
  <si>
    <t>*12/11/1996</t>
  </si>
  <si>
    <t>Md. Sarwar Molla</t>
  </si>
  <si>
    <t>01943755357</t>
  </si>
  <si>
    <t>Jobida</t>
  </si>
  <si>
    <t>জোবাইদা</t>
  </si>
  <si>
    <t>4716938768716</t>
  </si>
  <si>
    <t>*02/10/1981</t>
  </si>
  <si>
    <t>01943553703</t>
  </si>
  <si>
    <t>সজল সরদার</t>
  </si>
  <si>
    <t>Sajal Sardar</t>
  </si>
  <si>
    <t>2404123313</t>
  </si>
  <si>
    <t>*24/10/1999</t>
  </si>
  <si>
    <t>01312389201</t>
  </si>
  <si>
    <t>মোঃ রাজু আহম্মদ</t>
  </si>
  <si>
    <t>Md. Raju Ahmed</t>
  </si>
  <si>
    <t>1508334882</t>
  </si>
  <si>
    <t>*02/10/1997</t>
  </si>
  <si>
    <t>Mandar Gain</t>
  </si>
  <si>
    <t>01945123696</t>
  </si>
  <si>
    <t>বাবলু সরদার</t>
  </si>
  <si>
    <t>Md Bablu Sardar</t>
  </si>
  <si>
    <t>*14/10/1975</t>
  </si>
  <si>
    <t>Md Harun R Roshid</t>
  </si>
  <si>
    <t>01930246210</t>
  </si>
  <si>
    <t>Nargish Begum</t>
  </si>
  <si>
    <t>4716938768790</t>
  </si>
  <si>
    <t>S M Alamgir</t>
  </si>
  <si>
    <t>4716938768778</t>
  </si>
  <si>
    <t>*04/11/1989</t>
  </si>
  <si>
    <t>Md Abzal Sardar</t>
  </si>
  <si>
    <t>01943755349</t>
  </si>
  <si>
    <t>এস এম আলমগীর</t>
  </si>
  <si>
    <t>মোঃ আসলাম হোসেন</t>
  </si>
  <si>
    <t>Md Aslam Hossain</t>
  </si>
  <si>
    <t>4716938768702</t>
  </si>
  <si>
    <t>*04/06/1981</t>
  </si>
  <si>
    <t>Md Abdur Sattar Soardar</t>
  </si>
  <si>
    <t>01944017830</t>
  </si>
  <si>
    <t>সরদার শাহীন গনি</t>
  </si>
  <si>
    <t>Sardar Sahin Goni</t>
  </si>
  <si>
    <t>4716938768670</t>
  </si>
  <si>
    <t>*15/02/1985</t>
  </si>
  <si>
    <t>Soardar Oasman Goni</t>
  </si>
  <si>
    <t>01904543712</t>
  </si>
  <si>
    <t>Md. Harun-Ar-Rashid Sheikh</t>
  </si>
  <si>
    <t>মোঃ হারুন আর রশীদ শেখ</t>
  </si>
  <si>
    <t>4716938769900</t>
  </si>
  <si>
    <t>*09/12/1972</t>
  </si>
  <si>
    <t>Late Abdul Motleb Sheikh</t>
  </si>
  <si>
    <t>01945123701</t>
  </si>
  <si>
    <t>Mansura Khatun</t>
  </si>
  <si>
    <t>মানসুরা খাতুন</t>
  </si>
  <si>
    <t>1901950327</t>
  </si>
  <si>
    <t>*30/11/1982</t>
  </si>
  <si>
    <t>K. M. Serajul Haque</t>
  </si>
  <si>
    <t>01757053735</t>
  </si>
  <si>
    <t>মোঃ হাফিজুর রহমান গাজী</t>
  </si>
  <si>
    <t>Md. Rezoun Sardar Roman</t>
  </si>
  <si>
    <t>Md. Hafizur Rahman Gazi</t>
  </si>
  <si>
    <t>3762492456</t>
  </si>
  <si>
    <t>মোছাঃ সালমা খাতুন</t>
  </si>
  <si>
    <t>Mst. Salma Khatun</t>
  </si>
  <si>
    <t>4716938768818</t>
  </si>
  <si>
    <t>Md. Samsur Rahman</t>
  </si>
  <si>
    <t>01944075528</t>
  </si>
  <si>
    <t>রাবেয়া বেগম</t>
  </si>
  <si>
    <t>4716938770013</t>
  </si>
  <si>
    <t>*10/05/1984</t>
  </si>
  <si>
    <t>Md. Aslam Molla</t>
  </si>
  <si>
    <t>Md. Mojam Sardar</t>
  </si>
  <si>
    <t>01944075521</t>
  </si>
  <si>
    <t>Alaya Begum</t>
  </si>
  <si>
    <t>4716938790178</t>
  </si>
  <si>
    <t>Azizul Morol</t>
  </si>
  <si>
    <t>*01/02/1992</t>
  </si>
  <si>
    <t>Md. Monirul Sardar</t>
  </si>
  <si>
    <t>4716938789576</t>
  </si>
  <si>
    <t>Md. Suman Shaikh</t>
  </si>
  <si>
    <t>নাছিমা বেগম</t>
  </si>
  <si>
    <t>4716939187231</t>
  </si>
  <si>
    <t>4716938787231</t>
  </si>
  <si>
    <t>*18/03/1975</t>
  </si>
  <si>
    <t>Md. Irfan Seikh</t>
  </si>
  <si>
    <t>Abdul Salam Laskor</t>
  </si>
  <si>
    <t>01770271701</t>
  </si>
  <si>
    <t>Moniruddin</t>
  </si>
  <si>
    <t>Mojid Talukder</t>
  </si>
  <si>
    <t>Kasem Ali Sheikh</t>
  </si>
  <si>
    <t>Samsur Rahman</t>
  </si>
  <si>
    <t>Mojam Biswas</t>
  </si>
  <si>
    <t>Late Narayan Chandra</t>
  </si>
  <si>
    <t>Sahad Ali Biswas</t>
  </si>
  <si>
    <t>Badol Gazi</t>
  </si>
  <si>
    <t>Abu Mollah</t>
  </si>
  <si>
    <t>Soniya</t>
  </si>
  <si>
    <t>Azizul Kazi</t>
  </si>
  <si>
    <t>Mafiza</t>
  </si>
  <si>
    <t>Liton Gazi</t>
  </si>
  <si>
    <t xml:space="preserve">Lota Rani </t>
  </si>
  <si>
    <t>Mohammad Ali</t>
  </si>
  <si>
    <t>Faruk Sheikh</t>
  </si>
  <si>
    <t>Asrob Morol</t>
  </si>
  <si>
    <t>Jahangir Sarder</t>
  </si>
  <si>
    <t>01813167314</t>
  </si>
  <si>
    <t>Kesmot</t>
  </si>
  <si>
    <t>Hormus</t>
  </si>
  <si>
    <t>4716938784604</t>
  </si>
  <si>
    <t>*06/03/1982</t>
  </si>
  <si>
    <t>Mst Lakhi Begum</t>
  </si>
  <si>
    <t>4716938767717</t>
  </si>
  <si>
    <t>*15/06/1970</t>
  </si>
  <si>
    <t>Md Nur Islam Sardar</t>
  </si>
  <si>
    <t>Md Seraj Sarder</t>
  </si>
  <si>
    <t>4716938767070</t>
  </si>
  <si>
    <t>*09/11/1970</t>
  </si>
  <si>
    <t>Md Billal Sardar</t>
  </si>
  <si>
    <t>Moniryom Begum</t>
  </si>
  <si>
    <t>01940512382</t>
  </si>
  <si>
    <t>মোছাঃ লাকী বেগম</t>
  </si>
  <si>
    <t>মোঃ সিরাজ সরদার</t>
  </si>
  <si>
    <t>Jorina Begum</t>
  </si>
  <si>
    <t>19944716938000162</t>
  </si>
  <si>
    <t>*10-01-1994</t>
  </si>
  <si>
    <t>*02/02/1994</t>
  </si>
  <si>
    <t>Afsar Kha</t>
  </si>
  <si>
    <t>01935968429</t>
  </si>
  <si>
    <t>4716938779793</t>
  </si>
  <si>
    <t>*10/06/1980</t>
  </si>
  <si>
    <t>Sonu Gazi</t>
  </si>
  <si>
    <t>Hira</t>
  </si>
  <si>
    <t>মোঃ আহাদ আলী গাজী</t>
  </si>
  <si>
    <t>Md. Ahad Ali Gazi</t>
  </si>
  <si>
    <t>4716938779896</t>
  </si>
  <si>
    <t>*09/08/1977</t>
  </si>
  <si>
    <t>Md. Afsar Gazi</t>
  </si>
  <si>
    <t>jasmen</t>
  </si>
  <si>
    <t>01934033897</t>
  </si>
  <si>
    <t>Md. Ripon Biswas</t>
  </si>
  <si>
    <t>মোঃ রিপন বিশ্বাস</t>
  </si>
  <si>
    <t>মোঃ সহিদ শেখ</t>
  </si>
  <si>
    <t>Md. Sahid Shaikh</t>
  </si>
  <si>
    <t>*10/05/1970</t>
  </si>
  <si>
    <t>Md. Titu Biswas</t>
  </si>
  <si>
    <t>মোঃ টিটু বিশ্বাস</t>
  </si>
  <si>
    <t>মোঃ ইমামুল খা</t>
  </si>
  <si>
    <t>Md. Imamul Kha</t>
  </si>
  <si>
    <t>Mst. Rexona Begum</t>
  </si>
  <si>
    <t>মোছাঃ রেকছনা বেগম</t>
  </si>
  <si>
    <t>Bhandona Biswas</t>
  </si>
  <si>
    <t>Md. Kamrul Islam Gazi</t>
  </si>
  <si>
    <t>মোঃ কামরুল ইসলাম গাজী</t>
  </si>
  <si>
    <t>Md. Noun Molther</t>
  </si>
  <si>
    <t>Md. Ruhul Amin Shaikh</t>
  </si>
  <si>
    <t>মোঃ রুহুল আমীন শেখ</t>
  </si>
  <si>
    <t>Mithu Biswas</t>
  </si>
  <si>
    <t>*25/05/1989</t>
  </si>
  <si>
    <t>19894716938000090</t>
  </si>
  <si>
    <t>Sehab Sikdar</t>
  </si>
  <si>
    <t>Mst. Aleya Begum</t>
  </si>
  <si>
    <t>মোছাঃ আলেয়া বেগম</t>
  </si>
  <si>
    <t>*26/10/1972</t>
  </si>
  <si>
    <t>নারগিস বেগম</t>
  </si>
  <si>
    <t>আলতামতি বেগম</t>
  </si>
  <si>
    <t>হিরা বেগম</t>
  </si>
  <si>
    <t>তাছলিমা বেগম</t>
  </si>
  <si>
    <t>Altamthi Begum</t>
  </si>
  <si>
    <t>Hera Begum</t>
  </si>
  <si>
    <t>Taslima Begum</t>
  </si>
  <si>
    <t>4716938772020</t>
  </si>
  <si>
    <t>4716938771851</t>
  </si>
  <si>
    <t>4716938773082</t>
  </si>
  <si>
    <t>4716938772982</t>
  </si>
  <si>
    <t>4716938773093</t>
  </si>
  <si>
    <t>*11/01/1976</t>
  </si>
  <si>
    <t>*10/10/1984</t>
  </si>
  <si>
    <t>*04/01/1979</t>
  </si>
  <si>
    <t>Salim Sorder</t>
  </si>
  <si>
    <t>Amir Ali Biswas</t>
  </si>
  <si>
    <t>Khalek Mollik</t>
  </si>
  <si>
    <t>Rosid Mollah</t>
  </si>
  <si>
    <t>Md. Morshed Mollah</t>
  </si>
  <si>
    <t>Fazar Ali Biswas</t>
  </si>
  <si>
    <t>Sofiqul Isllam Mollah</t>
  </si>
  <si>
    <t>Elias Sheikh</t>
  </si>
  <si>
    <t>Polash Sheikh</t>
  </si>
  <si>
    <t>01954126965</t>
  </si>
  <si>
    <t>01859927338</t>
  </si>
  <si>
    <t>01984289824</t>
  </si>
  <si>
    <t>Sagor Molla</t>
  </si>
  <si>
    <t>সাগর মোল্যা</t>
  </si>
  <si>
    <t>6405410520</t>
  </si>
  <si>
    <t>*27/03/1992</t>
  </si>
  <si>
    <t>জরিনা বেগম</t>
  </si>
  <si>
    <t>*11/07/1972</t>
  </si>
  <si>
    <t>Oman Ali Biswas</t>
  </si>
  <si>
    <t>Md. Esmail Biswas</t>
  </si>
  <si>
    <t>01943270485</t>
  </si>
  <si>
    <t>Mst. Arifa Begum</t>
  </si>
  <si>
    <t>মোছাঃ আরিফা বেগম</t>
  </si>
  <si>
    <t>4716938769566</t>
  </si>
  <si>
    <t>*08/02/1985</t>
  </si>
  <si>
    <t>Mohir Mollick</t>
  </si>
  <si>
    <t>Aslam Mollah</t>
  </si>
  <si>
    <t>01305759036</t>
  </si>
  <si>
    <t>Karikarpara</t>
  </si>
  <si>
    <t>Mukta Begum</t>
  </si>
  <si>
    <t>মুক্তা বেগম</t>
  </si>
  <si>
    <t>*02/03/1992</t>
  </si>
  <si>
    <t>Arshad Shaikh</t>
  </si>
  <si>
    <t>Md. Eysin Fokir</t>
  </si>
  <si>
    <t>01793603771</t>
  </si>
  <si>
    <t xml:space="preserve"> রিম্পা বেগম</t>
  </si>
  <si>
    <t>4716938767600</t>
  </si>
  <si>
    <t>Md. Motiyar Sheikh</t>
  </si>
  <si>
    <t>4716938780277</t>
  </si>
  <si>
    <t>*01/01/1987</t>
  </si>
  <si>
    <t>Md. Afjal Shaikh</t>
  </si>
  <si>
    <t>jahanara</t>
  </si>
  <si>
    <t>01999552407</t>
  </si>
  <si>
    <t>Md. Merajul Biswas</t>
  </si>
  <si>
    <t>মোঃ মিরাজূল বিশ্বাস</t>
  </si>
  <si>
    <t>3758262855</t>
  </si>
  <si>
    <t>*08/07/2000</t>
  </si>
  <si>
    <t>Md. Sekendar Abu Jafor Biswaw</t>
  </si>
  <si>
    <t>Sorap Molla</t>
  </si>
  <si>
    <t>মোঃ শাকিল মহলদার</t>
  </si>
  <si>
    <t>19984716938000373</t>
  </si>
  <si>
    <t>*05/09/1998</t>
  </si>
  <si>
    <t>Md. Shakil Mahalder</t>
  </si>
  <si>
    <t>Kabirul Islam Mahalder</t>
  </si>
  <si>
    <t>Khadija Khatun</t>
  </si>
  <si>
    <t>01945124191</t>
  </si>
  <si>
    <t>Minu Tikadar</t>
  </si>
  <si>
    <t>মিনু টিকাদার</t>
  </si>
  <si>
    <t>4716938781167</t>
  </si>
  <si>
    <t>*01/01/1970</t>
  </si>
  <si>
    <t>Gour Tikadar</t>
  </si>
  <si>
    <t>Naryon Gain</t>
  </si>
  <si>
    <t>01945124178</t>
  </si>
  <si>
    <t>আসমা বেগম</t>
  </si>
  <si>
    <t>Asma Begum</t>
  </si>
  <si>
    <t>1027423035</t>
  </si>
  <si>
    <t>*07/10/1982</t>
  </si>
  <si>
    <t>Hanef</t>
  </si>
  <si>
    <t>Alamgir Sheikh</t>
  </si>
  <si>
    <t>Debashis Biswas</t>
  </si>
  <si>
    <t>দেবশীষ বিশ্বাস</t>
  </si>
  <si>
    <t>8684872810</t>
  </si>
  <si>
    <t>*08/05/1995</t>
  </si>
  <si>
    <t>kallan Biswas</t>
  </si>
  <si>
    <t>01409371713</t>
  </si>
  <si>
    <t>Munjura Begum</t>
  </si>
  <si>
    <t>মনজুরা বেগম</t>
  </si>
  <si>
    <t>Kanika Dash</t>
  </si>
  <si>
    <t>4716938777533</t>
  </si>
  <si>
    <t>Md. Islam Biswas</t>
  </si>
  <si>
    <t>Sabur Biswas</t>
  </si>
  <si>
    <t>01945124372</t>
  </si>
  <si>
    <t>Ujjal Mohontho</t>
  </si>
  <si>
    <t>Shanda Biswas</t>
  </si>
  <si>
    <t>সন্ধ্যা বিশ্বাস</t>
  </si>
  <si>
    <t>4716938776082</t>
  </si>
  <si>
    <t>*09/02/1974</t>
  </si>
  <si>
    <t>Doyal Sen</t>
  </si>
  <si>
    <t>Nabokumar Biswas</t>
  </si>
  <si>
    <t>01944017890</t>
  </si>
  <si>
    <t>01409465724</t>
  </si>
  <si>
    <t>মোঃ ইসরাইল হোসেন</t>
  </si>
  <si>
    <t>Md. Israil Hossain</t>
  </si>
  <si>
    <t>4716938770615</t>
  </si>
  <si>
    <t>*10/06/1977</t>
  </si>
  <si>
    <t>Md. Hanif Molla</t>
  </si>
  <si>
    <t>Rubina Begum</t>
  </si>
  <si>
    <t>01939930336</t>
  </si>
  <si>
    <t>01915902344</t>
  </si>
  <si>
    <t>Nasrin Begum</t>
  </si>
  <si>
    <t>01933178296</t>
  </si>
  <si>
    <t>01867337428</t>
  </si>
  <si>
    <t>01936879624</t>
  </si>
  <si>
    <t>01941962723</t>
  </si>
  <si>
    <t>Shapna Begum</t>
  </si>
  <si>
    <t>01952119665</t>
  </si>
  <si>
    <t>01943174154</t>
  </si>
  <si>
    <t>Firoja Begum</t>
  </si>
  <si>
    <t>ফিরোজা বেগম</t>
  </si>
  <si>
    <t>4716938778872</t>
  </si>
  <si>
    <t>*17/11/1982</t>
  </si>
  <si>
    <t>Ajijar Dhali</t>
  </si>
  <si>
    <t>Md. Selim Molla</t>
  </si>
  <si>
    <t>01926672169</t>
  </si>
  <si>
    <t>Jesmin Begum</t>
  </si>
  <si>
    <t>জেসমিন বেগম</t>
  </si>
  <si>
    <t>4716938779389</t>
  </si>
  <si>
    <t>*10/01/1980</t>
  </si>
  <si>
    <t>Lutfor Sheikh</t>
  </si>
  <si>
    <t>4716938000369</t>
  </si>
  <si>
    <t>4716938000081</t>
  </si>
  <si>
    <t>4716938000078</t>
  </si>
  <si>
    <t>4716938000143</t>
  </si>
  <si>
    <t>Md. Borhan Sk</t>
  </si>
  <si>
    <t>মোঃ বোরহান শেখ</t>
  </si>
  <si>
    <t>19924716938000115</t>
  </si>
  <si>
    <t>*04/06/1992</t>
  </si>
  <si>
    <t>Md. Abbas Sheikh</t>
  </si>
  <si>
    <t>Sabera Begum</t>
  </si>
  <si>
    <t>01980451624</t>
  </si>
  <si>
    <t>Afroja Begum</t>
  </si>
  <si>
    <t>আফরোজা বেগম</t>
  </si>
  <si>
    <t>4716938779778</t>
  </si>
  <si>
    <t>*20/10/1988</t>
  </si>
  <si>
    <t>01759672803</t>
  </si>
  <si>
    <t>Md. Abdur Rajjak Sheikh</t>
  </si>
  <si>
    <t>Md roni Akunzi</t>
  </si>
  <si>
    <t>Md Alamgjir Hossain</t>
  </si>
  <si>
    <t>Md Aslam Molloh</t>
  </si>
  <si>
    <t>Md Amirul Sardar</t>
  </si>
  <si>
    <t>মোঃ রনি আকুঞ্জী</t>
  </si>
  <si>
    <t>মোঃ আলমগীর হোসেন</t>
  </si>
  <si>
    <t>মোঃ আসলাম মোল্লা</t>
  </si>
  <si>
    <t>মোঃ  আমিরুল সরদার</t>
  </si>
  <si>
    <t>মোঃ আকাশ মোল্যা</t>
  </si>
  <si>
    <t>Md Akash Molla</t>
  </si>
  <si>
    <t>4716919736154</t>
  </si>
  <si>
    <t>4716938735405</t>
  </si>
  <si>
    <t>*06/09/1969</t>
  </si>
  <si>
    <t>4180587745</t>
  </si>
  <si>
    <t>*06/11/1978</t>
  </si>
  <si>
    <t>4716938768703</t>
  </si>
  <si>
    <t>*14/03/1977</t>
  </si>
  <si>
    <t>19844716938000030</t>
  </si>
  <si>
    <t>*04/02/1984</t>
  </si>
  <si>
    <t>3309108941</t>
  </si>
  <si>
    <t>*20/10/1998</t>
  </si>
  <si>
    <t>Md Afsar Ali Akunzi</t>
  </si>
  <si>
    <t>Late Abdul Malak Molla</t>
  </si>
  <si>
    <t>Abdul Malak Molla</t>
  </si>
  <si>
    <t>Md Nazmul Islam</t>
  </si>
  <si>
    <t>Md Samad Sardar</t>
  </si>
  <si>
    <t>Md Eeiias Molla</t>
  </si>
  <si>
    <t>Rabia</t>
  </si>
  <si>
    <t>Esak</t>
  </si>
  <si>
    <t>Nazma</t>
  </si>
  <si>
    <t>Hina</t>
  </si>
  <si>
    <t>01946203525</t>
  </si>
  <si>
    <t>01869819948</t>
  </si>
  <si>
    <t>01876062063</t>
  </si>
  <si>
    <t>01977455378</t>
  </si>
  <si>
    <t>01946203548</t>
  </si>
  <si>
    <t>01946203514</t>
  </si>
  <si>
    <t>Sharbani Halder</t>
  </si>
  <si>
    <t>Mofiza Khatun</t>
  </si>
  <si>
    <t>Shanara Begum</t>
  </si>
  <si>
    <t>Ozuba Begum</t>
  </si>
  <si>
    <t>Zahanara Begum</t>
  </si>
  <si>
    <t>সর্বানী হালদার</t>
  </si>
  <si>
    <t>মফিজা খাতুন</t>
  </si>
  <si>
    <t>শাহানারা বেগম</t>
  </si>
  <si>
    <t>অজুবা বেগম</t>
  </si>
  <si>
    <t>4716938776072</t>
  </si>
  <si>
    <t>4716938771909</t>
  </si>
  <si>
    <t>19754716938000001</t>
  </si>
  <si>
    <t>4716938777874</t>
  </si>
  <si>
    <t>4716938777527</t>
  </si>
  <si>
    <t>4716938779209</t>
  </si>
  <si>
    <t>*08/03/1971</t>
  </si>
  <si>
    <t>*02/07/1974</t>
  </si>
  <si>
    <t>*01/01/1982</t>
  </si>
  <si>
    <t>*10/09/1975</t>
  </si>
  <si>
    <t>*27/06/1981</t>
  </si>
  <si>
    <t>*18/09/1974</t>
  </si>
  <si>
    <t>Ukul Dutto</t>
  </si>
  <si>
    <t>Md Habibur Rahman</t>
  </si>
  <si>
    <t>Jhabox Molla</t>
  </si>
  <si>
    <t>Monsop Ali Biswas</t>
  </si>
  <si>
    <t>Md Altap Biswas</t>
  </si>
  <si>
    <t>Md Sona Morol</t>
  </si>
  <si>
    <t>Md Somir Uddin Molla</t>
  </si>
  <si>
    <t>Prosanto</t>
  </si>
  <si>
    <t>Mostofa Gazi</t>
  </si>
  <si>
    <t>Md Karim Ali Fokir</t>
  </si>
  <si>
    <t>Golam Nobi Fokir</t>
  </si>
  <si>
    <t>Monirul Islam</t>
  </si>
  <si>
    <t>Ekbil Hossain Fokir</t>
  </si>
  <si>
    <t>Md Abul Kasim Molla</t>
  </si>
  <si>
    <t>01960993925</t>
  </si>
  <si>
    <t>01770273759</t>
  </si>
  <si>
    <t>01944075451</t>
  </si>
  <si>
    <t>01943901164</t>
  </si>
  <si>
    <t>01945079734</t>
  </si>
  <si>
    <t>01945124380</t>
  </si>
  <si>
    <t>01409781184</t>
  </si>
  <si>
    <t>Boronpara</t>
  </si>
  <si>
    <t>Sokhina Begum</t>
  </si>
  <si>
    <t>সখিনা বেগম</t>
  </si>
  <si>
    <t>আছোরা বেগম</t>
  </si>
  <si>
    <t>4716938767556</t>
  </si>
  <si>
    <t xml:space="preserve">Md Sohorab Ali </t>
  </si>
  <si>
    <t>Abdul Halim</t>
  </si>
  <si>
    <t>01945090050</t>
  </si>
  <si>
    <t>4716938772027</t>
  </si>
  <si>
    <t>*03/09/1972</t>
  </si>
  <si>
    <t>Sadaka Ali Biswas</t>
  </si>
  <si>
    <t>Jolil Shaikh</t>
  </si>
  <si>
    <t>01998513856</t>
  </si>
  <si>
    <t>*06/06/1982</t>
  </si>
  <si>
    <t>Esik Shaikh</t>
  </si>
  <si>
    <t>Aslam Sardar</t>
  </si>
  <si>
    <t>01945079753</t>
  </si>
  <si>
    <t>Md Shahidul Biswas</t>
  </si>
  <si>
    <t>Salina Begum</t>
  </si>
  <si>
    <t>Sufia Sultana</t>
  </si>
  <si>
    <t>Latifa Begum</t>
  </si>
  <si>
    <t>Md Babar Ali Biswas</t>
  </si>
  <si>
    <t>Md Rafikul Gazi</t>
  </si>
  <si>
    <t>Asraf Hossin Mithu</t>
  </si>
  <si>
    <t>মোঃ সাহিদুল বিশ্বাস</t>
  </si>
  <si>
    <t>সুফিয়া সুলতানা</t>
  </si>
  <si>
    <t>লতিফা বেগম</t>
  </si>
  <si>
    <t>মোঃ বাবর আলী বিশ্বাস</t>
  </si>
  <si>
    <t>মোঃ রফিকুল গাজী</t>
  </si>
  <si>
    <t>*07/10/1991</t>
  </si>
  <si>
    <t>4716938783005</t>
  </si>
  <si>
    <t>*12/10/1989</t>
  </si>
  <si>
    <t>4716938775867</t>
  </si>
  <si>
    <t>*21/05/1967</t>
  </si>
  <si>
    <t>4716938777521</t>
  </si>
  <si>
    <t>*19/10/1967</t>
  </si>
  <si>
    <t>4716938781257</t>
  </si>
  <si>
    <t>*06/07/1977</t>
  </si>
  <si>
    <t>4716938773545</t>
  </si>
  <si>
    <t>*20/11/1978</t>
  </si>
  <si>
    <t>01914124444</t>
  </si>
  <si>
    <t>01985418146</t>
  </si>
  <si>
    <t>01937693581</t>
  </si>
  <si>
    <t>01947853563</t>
  </si>
  <si>
    <t>01763615971</t>
  </si>
  <si>
    <t>Akkil Biswas</t>
  </si>
  <si>
    <t>Shamin</t>
  </si>
  <si>
    <t>Abu Molla</t>
  </si>
  <si>
    <t>Eismahil Kabiraz</t>
  </si>
  <si>
    <t>4716957024883</t>
  </si>
  <si>
    <t>*10/08/1977</t>
  </si>
  <si>
    <t>Md Ahub Jumaddar</t>
  </si>
  <si>
    <t>Md Rahman Shaikh</t>
  </si>
  <si>
    <t>01884906172</t>
  </si>
  <si>
    <t>Motlab Molla</t>
  </si>
  <si>
    <t>Abdul KariM Fokir</t>
  </si>
  <si>
    <t>Shor Ali Biswas</t>
  </si>
  <si>
    <t>Halima Begum</t>
  </si>
  <si>
    <t>Mohammad Gazi</t>
  </si>
  <si>
    <t>Jonab Ali Molla</t>
  </si>
  <si>
    <t>Tahira Akter</t>
  </si>
  <si>
    <t>Mst. Majeda Begum</t>
  </si>
  <si>
    <t>মোছাঃ মাজেদা বেগম</t>
  </si>
  <si>
    <t>4114710318749</t>
  </si>
  <si>
    <t>*07/05/1979</t>
  </si>
  <si>
    <t>Late Omar Ali</t>
  </si>
  <si>
    <t>Md. Sukur Ali</t>
  </si>
  <si>
    <t>01758468591</t>
  </si>
  <si>
    <t>01919332310</t>
  </si>
  <si>
    <t>ইমামুল লস্কর</t>
  </si>
  <si>
    <t>Emamul Loskar</t>
  </si>
  <si>
    <t>4716938787494</t>
  </si>
  <si>
    <t>*15/04/1989</t>
  </si>
  <si>
    <t>Ayub Ali Laskor</t>
  </si>
  <si>
    <t>Mim</t>
  </si>
  <si>
    <t>Choleman Loskar</t>
  </si>
  <si>
    <t>সলেমান লস্কর</t>
  </si>
  <si>
    <t>4716938787484</t>
  </si>
  <si>
    <t>*17/02/1978</t>
  </si>
  <si>
    <t>Abul Kashem Loskar</t>
  </si>
  <si>
    <t>Rajia</t>
  </si>
  <si>
    <t>01996112840</t>
  </si>
  <si>
    <t>জিহাদুল ইসলাম</t>
  </si>
  <si>
    <t>Jihadul Islam</t>
  </si>
  <si>
    <t>5562587500</t>
  </si>
  <si>
    <t>*28/03/1997</t>
  </si>
  <si>
    <t>Wajed Ali Sheikh</t>
  </si>
  <si>
    <t>Najmin Akter</t>
  </si>
  <si>
    <t>01941819594</t>
  </si>
  <si>
    <t>Morium Begum</t>
  </si>
  <si>
    <t>Shilpe Begum</t>
  </si>
  <si>
    <t>Morzina Begum</t>
  </si>
  <si>
    <t>Md Malek Moral</t>
  </si>
  <si>
    <t>Mukti Begum</t>
  </si>
  <si>
    <t>Md. Sukur Fakir</t>
  </si>
  <si>
    <t>Hazera Begum</t>
  </si>
  <si>
    <t>Md Murad Shaikh</t>
  </si>
  <si>
    <t>Mst Nasima Khatun</t>
  </si>
  <si>
    <t>Farhad Beg</t>
  </si>
  <si>
    <t>Shahana Begum</t>
  </si>
  <si>
    <t>Chinmoy Kumar Biswas</t>
  </si>
  <si>
    <t>Bokul Begum</t>
  </si>
  <si>
    <t>Borhan Gazi</t>
  </si>
  <si>
    <t>Lucky Begum</t>
  </si>
  <si>
    <t>Md. Idris Sheikh</t>
  </si>
  <si>
    <t>মরিয়ম বেগম</t>
  </si>
  <si>
    <t>মর্জিনা বেগম</t>
  </si>
  <si>
    <t>মোঃ মালেক মোড়ল</t>
  </si>
  <si>
    <t xml:space="preserve"> মুক্তি বেগম</t>
  </si>
  <si>
    <t>মোঃ শুকুর ফকির</t>
  </si>
  <si>
    <t>হাজেরা বেগম</t>
  </si>
  <si>
    <t>মোঃ মুরাদ শেখ</t>
  </si>
  <si>
    <t>মোছাঃ নাসিমা খাতুন</t>
  </si>
  <si>
    <t>চিন্ময় কুমার বিশ্বাস</t>
  </si>
  <si>
    <t>বকুল বেগম</t>
  </si>
  <si>
    <t>বোরহান গাজী</t>
  </si>
  <si>
    <t>লাকী বেগম</t>
  </si>
  <si>
    <t>মোঃ ইদ্রিস সেখ</t>
  </si>
  <si>
    <t>4716938772451</t>
  </si>
  <si>
    <t>4716938768123</t>
  </si>
  <si>
    <t>4716938479651</t>
  </si>
  <si>
    <t>4716938789851</t>
  </si>
  <si>
    <t>4716938789837</t>
  </si>
  <si>
    <t>4716938777166</t>
  </si>
  <si>
    <t>4716938779618</t>
  </si>
  <si>
    <t>4716938781667</t>
  </si>
  <si>
    <t>4716938783051</t>
  </si>
  <si>
    <t>4711283866045</t>
  </si>
  <si>
    <t>19934716938000274</t>
  </si>
  <si>
    <t>6440632625</t>
  </si>
  <si>
    <t>4716938787040</t>
  </si>
  <si>
    <t>4716938782808</t>
  </si>
  <si>
    <t>4716938786987</t>
  </si>
  <si>
    <t>*22/07/1968</t>
  </si>
  <si>
    <t>*25/05/1983</t>
  </si>
  <si>
    <t>*13/09/1969</t>
  </si>
  <si>
    <t>*01/01/1975</t>
  </si>
  <si>
    <t>*25/10/1981</t>
  </si>
  <si>
    <t>*04/02/1989</t>
  </si>
  <si>
    <t>*19/10/1977</t>
  </si>
  <si>
    <t>*19/05/1982</t>
  </si>
  <si>
    <t>*08/10/1979</t>
  </si>
  <si>
    <t>*04/10/1971</t>
  </si>
  <si>
    <t>*20/07/1985</t>
  </si>
  <si>
    <t>*12/10/1993</t>
  </si>
  <si>
    <t>*15/01/1988</t>
  </si>
  <si>
    <t>*15/06/1995</t>
  </si>
  <si>
    <t>*15/04/1967</t>
  </si>
  <si>
    <t>*15/05/1977</t>
  </si>
  <si>
    <t>*12/03/1978</t>
  </si>
  <si>
    <t>Moksid Molla</t>
  </si>
  <si>
    <t>Esik Morol</t>
  </si>
  <si>
    <t>Rojub Ali Shaikh</t>
  </si>
  <si>
    <t>Ismail Sheikh</t>
  </si>
  <si>
    <t>Md. Mahatab Fakir</t>
  </si>
  <si>
    <t>Nabo Biswas</t>
  </si>
  <si>
    <t>Md. Majed Sheikh</t>
  </si>
  <si>
    <t>Hormuj Sheikh</t>
  </si>
  <si>
    <t>Late Hasan Ali Begu</t>
  </si>
  <si>
    <t>Rahim Biswas</t>
  </si>
  <si>
    <t>Chitto Ranjon Biswas</t>
  </si>
  <si>
    <t>Sattar Biswas</t>
  </si>
  <si>
    <t>Mahatap Sheikh</t>
  </si>
  <si>
    <t>Abdul Ruof Gazi</t>
  </si>
  <si>
    <t>Joynal</t>
  </si>
  <si>
    <t>Kamal</t>
  </si>
  <si>
    <t>Late sekmotullah Sheikh</t>
  </si>
  <si>
    <t>Esik Molla</t>
  </si>
  <si>
    <t>Md Sohidul sardar</t>
  </si>
  <si>
    <t>Mozibur Rahman</t>
  </si>
  <si>
    <t>Karim Moral</t>
  </si>
  <si>
    <t>Ibrahim Gaji</t>
  </si>
  <si>
    <t>Md. Khaja Ahmed</t>
  </si>
  <si>
    <t>Baby Begum</t>
  </si>
  <si>
    <t>Abdul Gofur Biswas</t>
  </si>
  <si>
    <t>Sabur Sheikh</t>
  </si>
  <si>
    <t>Md. Khokon Sarder</t>
  </si>
  <si>
    <t>Rish Begum</t>
  </si>
  <si>
    <t>01927454624</t>
  </si>
  <si>
    <t>01867230063</t>
  </si>
  <si>
    <t>01920090544</t>
  </si>
  <si>
    <t>01922671880</t>
  </si>
  <si>
    <t>01944822742</t>
  </si>
  <si>
    <t>01946489432</t>
  </si>
  <si>
    <t>01928896149</t>
  </si>
  <si>
    <t>01949224355</t>
  </si>
  <si>
    <t>01922998393</t>
  </si>
  <si>
    <t>01966965446</t>
  </si>
  <si>
    <t>01946257010</t>
  </si>
  <si>
    <t>01934256589</t>
  </si>
  <si>
    <t>01937512210</t>
  </si>
  <si>
    <t>ফরহাদ বেগ</t>
  </si>
  <si>
    <t>রাবেয়া খাতুন</t>
  </si>
  <si>
    <t>Rabeya Khatun</t>
  </si>
  <si>
    <t>2402060905</t>
  </si>
  <si>
    <t>*14/01/1997</t>
  </si>
  <si>
    <t>Md. Ismail Biswas</t>
  </si>
  <si>
    <t>Jwel Sheikh</t>
  </si>
  <si>
    <t>01946108529</t>
  </si>
  <si>
    <t>মোঃ আজিবর ফকির</t>
  </si>
  <si>
    <t>Md. Azibar Fokir</t>
  </si>
  <si>
    <t>4716938777217</t>
  </si>
  <si>
    <t>*08/08/1969</t>
  </si>
  <si>
    <t>Johor Ali Fokir</t>
  </si>
  <si>
    <t>Shafina Begum</t>
  </si>
  <si>
    <t>01963281274</t>
  </si>
  <si>
    <t>Liton Molla</t>
  </si>
  <si>
    <t>Rashida</t>
  </si>
  <si>
    <t>Rimpa Begum</t>
  </si>
  <si>
    <t>01946256986</t>
  </si>
  <si>
    <t>মোঃ সাগর শেখ</t>
  </si>
  <si>
    <t>Md. Sagor Sheikh</t>
  </si>
  <si>
    <t>2412503464</t>
  </si>
  <si>
    <t>*18/05/2002</t>
  </si>
  <si>
    <t>Md. Momin Sheikh</t>
  </si>
  <si>
    <t>01772308089</t>
  </si>
  <si>
    <t>Md. Mohiul Islam</t>
  </si>
  <si>
    <t>মোঃ মিহিউল ইসলাম</t>
  </si>
  <si>
    <t>4716938770480</t>
  </si>
  <si>
    <t>*10/05/1973</t>
  </si>
  <si>
    <t>Late Habibur Biswas</t>
  </si>
  <si>
    <t>Shirina</t>
  </si>
  <si>
    <t>Md. Rahim Biswas</t>
  </si>
  <si>
    <t>মোঃ রহিম বিশ্বাস</t>
  </si>
  <si>
    <t>1031407164</t>
  </si>
  <si>
    <t>*10/01/2001</t>
  </si>
  <si>
    <t>Md. Saidul Biswas</t>
  </si>
  <si>
    <t>Md. Habibur Rahman</t>
  </si>
  <si>
    <t>মোঃ হাবিবুর রহমান</t>
  </si>
  <si>
    <t>4212434346</t>
  </si>
  <si>
    <t>*07/01/2002</t>
  </si>
  <si>
    <t>Md. Hatem Ali Matobbar</t>
  </si>
  <si>
    <t>রশিদা</t>
  </si>
  <si>
    <t>Roshida</t>
  </si>
  <si>
    <t>4716938777871</t>
  </si>
  <si>
    <t>*19/04/1981</t>
  </si>
  <si>
    <t>Late Abdul Ohab Biswas</t>
  </si>
  <si>
    <t>Late Jabed</t>
  </si>
  <si>
    <t>সাজিনা খাতুন</t>
  </si>
  <si>
    <t>Sajina Khatun</t>
  </si>
  <si>
    <t>4716938783383</t>
  </si>
  <si>
    <t>*21/01/1989</t>
  </si>
  <si>
    <t>FeMale</t>
  </si>
  <si>
    <t>Late Golam Ali Biswas</t>
  </si>
  <si>
    <t>Helal Mondol</t>
  </si>
  <si>
    <t>01892390231</t>
  </si>
  <si>
    <t>Sona Mia</t>
  </si>
  <si>
    <t>Md. Asad Molla</t>
  </si>
  <si>
    <t>মোঃ আছাদ মোল্ল্যা</t>
  </si>
  <si>
    <t>4716938781698</t>
  </si>
  <si>
    <t>*08/10/1982</t>
  </si>
  <si>
    <t>Md. Afsar Molla</t>
  </si>
  <si>
    <t>Sabia Khatun</t>
  </si>
  <si>
    <t>01719489889</t>
  </si>
  <si>
    <t>4716938767008</t>
  </si>
  <si>
    <t>*02/01/1972</t>
  </si>
  <si>
    <t>Sattar Gazi</t>
  </si>
  <si>
    <t>Md. Ali Biswas</t>
  </si>
  <si>
    <t>01943270167</t>
  </si>
  <si>
    <t>01946919315</t>
  </si>
  <si>
    <t>19894716938000020</t>
  </si>
  <si>
    <t>01817511082</t>
  </si>
  <si>
    <t>4716938000291</t>
  </si>
  <si>
    <t>*18/09/1987</t>
  </si>
  <si>
    <t>4716938769125</t>
  </si>
  <si>
    <t>*19/08/1981</t>
  </si>
  <si>
    <t>4716938780725</t>
  </si>
  <si>
    <t>দামোদর</t>
  </si>
  <si>
    <t>Monjurul Imam</t>
  </si>
  <si>
    <t>মুনজুরুল ইমাম</t>
  </si>
  <si>
    <t>শিল্পী বেগম</t>
  </si>
  <si>
    <t>আশরাফ হোসেন মিঠু</t>
  </si>
  <si>
    <t>Ali Ajgar</t>
  </si>
  <si>
    <t>Ajob Howladar</t>
  </si>
  <si>
    <t>Harun Sarder</t>
  </si>
  <si>
    <t>Jahangir Ali</t>
  </si>
  <si>
    <t>Md. Muzibor Morol</t>
  </si>
  <si>
    <t>মোঃ মুজিবর মোড়ল</t>
  </si>
  <si>
    <t>4716938768247</t>
  </si>
  <si>
    <t>*15/10/1963</t>
  </si>
  <si>
    <t>Late Mohammad Ali Morol</t>
  </si>
  <si>
    <t>01981865877</t>
  </si>
  <si>
    <t>Mst. Sultana Raziya ( Ruma)</t>
  </si>
  <si>
    <t>মোসাঃ সুলতানা রাজিয়া (রুমা)</t>
  </si>
  <si>
    <t>7330541009</t>
  </si>
  <si>
    <t>*03/06/1980</t>
  </si>
  <si>
    <t>Golam Mostofa</t>
  </si>
  <si>
    <t>Mohammad Nasir Uddin</t>
  </si>
  <si>
    <t>01742075942</t>
  </si>
  <si>
    <t>01928577589</t>
  </si>
  <si>
    <t xml:space="preserve">Md. Sazid Arman </t>
  </si>
  <si>
    <t>মোঃ সাজিদ আরমান</t>
  </si>
  <si>
    <t>1962556831</t>
  </si>
  <si>
    <t>*31/12/2000</t>
  </si>
  <si>
    <t>Md. Selim Hossain</t>
  </si>
  <si>
    <t xml:space="preserve">Unmarried </t>
  </si>
  <si>
    <t>01870749685</t>
  </si>
  <si>
    <t>*02/10/1969</t>
  </si>
  <si>
    <t>01946669602</t>
  </si>
  <si>
    <t>01726724312</t>
  </si>
  <si>
    <t>Kakon Mohonta</t>
  </si>
  <si>
    <t>কাকন মোহন্ত</t>
  </si>
  <si>
    <t>6901997319</t>
  </si>
  <si>
    <t>*12/05/1997</t>
  </si>
  <si>
    <t>Ujjal Mohonta</t>
  </si>
  <si>
    <t>01907515956</t>
  </si>
  <si>
    <t>Biplob Biswas</t>
  </si>
  <si>
    <t>বিপ্লব বিশ্বাস</t>
  </si>
  <si>
    <t>4716938776185</t>
  </si>
  <si>
    <t>*30/09/1989</t>
  </si>
  <si>
    <t>Romesh Chandra Biswas</t>
  </si>
  <si>
    <t>Puja Mondal</t>
  </si>
  <si>
    <t>01766339688</t>
  </si>
  <si>
    <t>01946108227</t>
  </si>
  <si>
    <t>Moyna Khatun</t>
  </si>
  <si>
    <t>ময়না খাতুন</t>
  </si>
  <si>
    <t>5509870746</t>
  </si>
  <si>
    <t>*24/04/1996</t>
  </si>
  <si>
    <t>Amjad Laskor</t>
  </si>
  <si>
    <t>Jamal Faruq</t>
  </si>
  <si>
    <t>01947083124</t>
  </si>
  <si>
    <t>Md. Anarul Islam Laskar</t>
  </si>
  <si>
    <t>মোঃ আনারুল ইসলাম লস্কর</t>
  </si>
  <si>
    <t>4716938000038</t>
  </si>
  <si>
    <t>*12/07/1988</t>
  </si>
  <si>
    <t>Md. Abur Ali Laskar</t>
  </si>
  <si>
    <t>yeasmin</t>
  </si>
  <si>
    <t>01913984121</t>
  </si>
  <si>
    <t>Mrs. Sumana Parvin</t>
  </si>
  <si>
    <t>মোছাঃ সুমনা পারভীন</t>
  </si>
  <si>
    <t>19924716938000301</t>
  </si>
  <si>
    <t>*02/10/1992</t>
  </si>
  <si>
    <t>Md. Year Ali Tarafdar</t>
  </si>
  <si>
    <t>Liton Hossain</t>
  </si>
  <si>
    <t>01934223652</t>
  </si>
  <si>
    <t>Abdus Salam Lasker</t>
  </si>
  <si>
    <t>আঃ সালাম লস্কর</t>
  </si>
  <si>
    <t>4716938787230</t>
  </si>
  <si>
    <t>*12/09/1970</t>
  </si>
  <si>
    <t>Late Kashem Laskar</t>
  </si>
  <si>
    <t>Nasima  Begum</t>
  </si>
  <si>
    <t>01945079752</t>
  </si>
  <si>
    <t>Ajijul Laskar</t>
  </si>
  <si>
    <t>আজিজুল লস্কর</t>
  </si>
  <si>
    <t>4716938787253</t>
  </si>
  <si>
    <t>Year Ali</t>
  </si>
  <si>
    <t>Ajida</t>
  </si>
  <si>
    <t>01943690382</t>
  </si>
  <si>
    <t>Md. Imamul Gazi</t>
  </si>
  <si>
    <t>মোঃ ইমামূল গাজী</t>
  </si>
  <si>
    <t>19864716938000021</t>
  </si>
  <si>
    <t>*01/10/1986</t>
  </si>
  <si>
    <t>Abu Taleb Gazi</t>
  </si>
  <si>
    <t>Beauty</t>
  </si>
  <si>
    <t>01922274364</t>
  </si>
  <si>
    <t>Sakibur Rahman</t>
  </si>
  <si>
    <t>শাকিবুর রহমান</t>
  </si>
  <si>
    <t>5112417521</t>
  </si>
  <si>
    <t>*04/12/2000</t>
  </si>
  <si>
    <t>01950594564</t>
  </si>
  <si>
    <t>01938792829</t>
  </si>
  <si>
    <t>Saleha Begum</t>
  </si>
  <si>
    <t>সালেহা বেগম</t>
  </si>
  <si>
    <t>4716938787661</t>
  </si>
  <si>
    <t>*25/04/1981</t>
  </si>
  <si>
    <t>Gous Fakir</t>
  </si>
  <si>
    <t>01943553530</t>
  </si>
  <si>
    <t>Md. Rokib Biswas</t>
  </si>
  <si>
    <t>মোঃ রকিব বিশ্বাস</t>
  </si>
  <si>
    <t>6515215497310</t>
  </si>
  <si>
    <t>*02/01/1970</t>
  </si>
  <si>
    <t>Late Hanif Biswas</t>
  </si>
  <si>
    <t>01935200638</t>
  </si>
  <si>
    <t>01988967008</t>
  </si>
  <si>
    <t>Reksona Begum</t>
  </si>
  <si>
    <t>রেকসোনা বেগম</t>
  </si>
  <si>
    <t>4716938772993</t>
  </si>
  <si>
    <t>*25/04/1977</t>
  </si>
  <si>
    <t>Abdur Rahim Molla</t>
  </si>
  <si>
    <t>01946919344</t>
  </si>
  <si>
    <t>Ahidul Shaikh</t>
  </si>
  <si>
    <t>অহিদুল শেখ</t>
  </si>
  <si>
    <t>7352075753</t>
  </si>
  <si>
    <t>*19/11/1996</t>
  </si>
  <si>
    <t>Hafijul Shaikh</t>
  </si>
  <si>
    <t>Baishakhi</t>
  </si>
  <si>
    <t>01957253755</t>
  </si>
  <si>
    <t>Jaynal Abadin Shaik</t>
  </si>
  <si>
    <t>জয়নাল আবেদীন শেখ</t>
  </si>
  <si>
    <t>4716938787228</t>
  </si>
  <si>
    <t>*15/07/1967</t>
  </si>
  <si>
    <t>Late Akkas Sheikh</t>
  </si>
  <si>
    <t>01846651662</t>
  </si>
  <si>
    <t>01961156223</t>
  </si>
  <si>
    <t>মোঃ আলামিন শেখ</t>
  </si>
  <si>
    <t>Md. Alamin Sheikh</t>
  </si>
  <si>
    <t>1506285335</t>
  </si>
  <si>
    <t>*08-12-1990</t>
  </si>
  <si>
    <t>Late Md Munsur Sheikh</t>
  </si>
  <si>
    <t>01962001342</t>
  </si>
  <si>
    <t>01946203258</t>
  </si>
  <si>
    <t>মোসাঃ রোমানা খাতুন</t>
  </si>
  <si>
    <t>Mrs. Rumana Khatun</t>
  </si>
  <si>
    <t>4620114324</t>
  </si>
  <si>
    <t>*28-02-1991</t>
  </si>
  <si>
    <t>Md. Abdul Ajin Sheikh</t>
  </si>
  <si>
    <t>01909994070</t>
  </si>
  <si>
    <t>01409629214</t>
  </si>
  <si>
    <t>19804716938778813</t>
  </si>
  <si>
    <t>*10-11-1980</t>
  </si>
  <si>
    <t>Ali Ahmed Kha</t>
  </si>
  <si>
    <t>Md. Ibrahim Sheikh</t>
  </si>
  <si>
    <t>01930543206</t>
  </si>
  <si>
    <t>Md. Emdadul Biswas</t>
  </si>
  <si>
    <t>মোঃ ইমদাদুল বিশ্বাস</t>
  </si>
  <si>
    <t>4716938000007</t>
  </si>
  <si>
    <t>*11/09/1988</t>
  </si>
  <si>
    <t>Late Nesar Biswas</t>
  </si>
  <si>
    <t>AMBIA Begum</t>
  </si>
  <si>
    <t>01781905259</t>
  </si>
  <si>
    <t>01934280179</t>
  </si>
  <si>
    <t>মোঃ সাইদুর রহমান</t>
  </si>
  <si>
    <t>01822970735</t>
  </si>
  <si>
    <t>9123240955</t>
  </si>
  <si>
    <t>*06/12/1995</t>
  </si>
  <si>
    <t>Md Golam Mostofa</t>
  </si>
  <si>
    <t xml:space="preserve">Unarried </t>
  </si>
  <si>
    <t>01911794978</t>
  </si>
  <si>
    <t>Md. Saidur Rahman</t>
  </si>
  <si>
    <t>হৃদয় রায়</t>
  </si>
  <si>
    <t>Hridoy  Roy</t>
  </si>
  <si>
    <t>1962559363</t>
  </si>
  <si>
    <t>*05/04/2000</t>
  </si>
  <si>
    <t>male</t>
  </si>
  <si>
    <t>Late Krisno Roy</t>
  </si>
  <si>
    <t>01967640675</t>
  </si>
  <si>
    <t>Md. Gazi Abdus Salam</t>
  </si>
  <si>
    <t>4716938779917</t>
  </si>
  <si>
    <t>*06/07/1972</t>
  </si>
  <si>
    <t>Late Sonu Gazi</t>
  </si>
  <si>
    <t>01997259201</t>
  </si>
  <si>
    <t>01834898590</t>
  </si>
  <si>
    <t>01777858404</t>
  </si>
  <si>
    <t>01945125250</t>
  </si>
  <si>
    <t>01885841782</t>
  </si>
  <si>
    <t>01945124244</t>
  </si>
  <si>
    <t>01948907923</t>
  </si>
  <si>
    <t>01615443193</t>
  </si>
  <si>
    <t>মোঃ গাজী আব্দুস সালাম</t>
  </si>
  <si>
    <t>সিহাব সিদার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</si>
</sst>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5000445]0"/>
    <numFmt numFmtId="165" formatCode="[$-5000845]d/m/yyyy;@"/>
    <numFmt numFmtId="166" formatCode="0;[Red]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indexed="8"/>
      <name val="Calibri"/>
      <family val="2"/>
    </font>
    <font>
      <sz val="12"/>
      <color rgb="FF000000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Nikosh"/>
    </font>
    <font>
      <sz val="12"/>
      <color indexed="10"/>
      <name val="Nikosh"/>
    </font>
    <font>
      <sz val="12"/>
      <color rgb="FF000000"/>
      <name val="Nikosh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b/>
      <sz val="16"/>
      <color indexed="81"/>
      <name val="Tahoma"/>
      <family val="2"/>
    </font>
    <font>
      <sz val="14"/>
      <color indexed="81"/>
      <name val="Nikosh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Nikosh"/>
    </font>
    <font>
      <sz val="12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2" xfId="0" applyBorder="1"/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0" xfId="0" applyFont="1"/>
    <xf numFmtId="0" fontId="0" fillId="0" borderId="6" xfId="0" applyBorder="1"/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0" borderId="0" xfId="0" applyAlignment="1">
      <alignment horizontal="right" vertical="center"/>
    </xf>
    <xf numFmtId="0" fontId="0" fillId="0" borderId="11" xfId="0" applyBorder="1"/>
    <xf numFmtId="0" fontId="0" fillId="0" borderId="1" xfId="0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0" fillId="0" borderId="13" xfId="0" applyBorder="1"/>
    <xf numFmtId="0" fontId="3" fillId="0" borderId="14" xfId="0" applyFont="1" applyBorder="1" applyAlignment="1">
      <alignment horizontal="righ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/>
    <xf numFmtId="0" fontId="4" fillId="0" borderId="0" xfId="0" applyFont="1"/>
    <xf numFmtId="0" fontId="1" fillId="0" borderId="5" xfId="0" applyFont="1" applyBorder="1"/>
    <xf numFmtId="0" fontId="6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164" fontId="5" fillId="0" borderId="16" xfId="0" applyNumberFormat="1" applyFont="1" applyBorder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vertical="center"/>
      <protection locked="0"/>
    </xf>
    <xf numFmtId="0" fontId="18" fillId="0" borderId="18" xfId="0" applyFont="1" applyBorder="1" applyAlignment="1" applyProtection="1">
      <alignment vertical="center"/>
      <protection locked="0"/>
    </xf>
    <xf numFmtId="49" fontId="17" fillId="0" borderId="18" xfId="0" applyNumberFormat="1" applyFont="1" applyBorder="1" applyAlignment="1" applyProtection="1">
      <alignment horizontal="center" vertical="center"/>
      <protection locked="0"/>
    </xf>
    <xf numFmtId="165" fontId="17" fillId="0" borderId="18" xfId="0" applyNumberFormat="1" applyFont="1" applyBorder="1" applyAlignment="1" applyProtection="1">
      <alignment vertical="center"/>
      <protection locked="0"/>
    </xf>
    <xf numFmtId="166" fontId="19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164" fontId="17" fillId="0" borderId="18" xfId="0" applyNumberFormat="1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0" fontId="5" fillId="0" borderId="18" xfId="0" applyFont="1" applyBorder="1" applyAlignment="1" applyProtection="1">
      <alignment vertical="center"/>
      <protection locked="0"/>
    </xf>
    <xf numFmtId="49" fontId="17" fillId="0" borderId="18" xfId="0" applyNumberFormat="1" applyFont="1" applyBorder="1" applyAlignment="1" applyProtection="1">
      <alignment vertical="center"/>
      <protection locked="0"/>
    </xf>
    <xf numFmtId="0" fontId="5" fillId="0" borderId="0" xfId="0" applyFont="1"/>
    <xf numFmtId="0" fontId="18" fillId="0" borderId="5" xfId="0" applyFont="1" applyBorder="1" applyAlignment="1" applyProtection="1">
      <alignment horizontal="center" vertical="center"/>
      <protection locked="0"/>
    </xf>
    <xf numFmtId="166" fontId="19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20" fillId="0" borderId="0" xfId="0" applyFont="1"/>
    <xf numFmtId="0" fontId="17" fillId="0" borderId="18" xfId="0" applyFont="1" applyBorder="1" applyAlignment="1" applyProtection="1">
      <alignment horizontal="center" vertical="center"/>
      <protection locked="0"/>
    </xf>
    <xf numFmtId="0" fontId="5" fillId="0" borderId="5" xfId="0" applyFont="1" applyBorder="1"/>
    <xf numFmtId="0" fontId="17" fillId="0" borderId="20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FF0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30"/>
  <sheetViews>
    <sheetView tabSelected="1" topLeftCell="A29" zoomScaleNormal="100" zoomScaleSheetLayoutView="100" workbookViewId="0">
      <selection activeCell="H40" sqref="H40"/>
    </sheetView>
  </sheetViews>
  <sheetFormatPr defaultRowHeight="15" x14ac:dyDescent="0.25"/>
  <cols>
    <col min="1" max="1" width="5.28515625" customWidth="1"/>
    <col min="2" max="2" width="19" customWidth="1"/>
    <col min="3" max="3" width="15.85546875" customWidth="1"/>
    <col min="4" max="4" width="20.7109375" bestFit="1" customWidth="1"/>
    <col min="5" max="5" width="13.7109375" bestFit="1" customWidth="1"/>
    <col min="6" max="6" width="4.7109375" customWidth="1"/>
    <col min="7" max="7" width="8.5703125" customWidth="1"/>
    <col min="8" max="8" width="16.85546875" customWidth="1"/>
    <col min="9" max="9" width="10.7109375" bestFit="1" customWidth="1"/>
    <col min="10" max="10" width="12.28515625" bestFit="1" customWidth="1"/>
    <col min="11" max="11" width="13.7109375" bestFit="1" customWidth="1"/>
    <col min="12" max="12" width="11.42578125" customWidth="1"/>
    <col min="13" max="13" width="9" hidden="1" customWidth="1"/>
    <col min="14" max="14" width="5.85546875" customWidth="1"/>
    <col min="15" max="15" width="13.140625" customWidth="1"/>
  </cols>
  <sheetData>
    <row r="1" spans="1:15" ht="18.75" x14ac:dyDescent="0.3">
      <c r="A1" s="65" t="s">
        <v>74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ht="18.75" customHeight="1" x14ac:dyDescent="0.25">
      <c r="A2" s="61" t="s">
        <v>47</v>
      </c>
      <c r="B2" s="61"/>
      <c r="C2" s="25" t="s">
        <v>1356</v>
      </c>
      <c r="D2" s="26" t="s">
        <v>48</v>
      </c>
      <c r="E2" s="62"/>
      <c r="F2" s="62"/>
      <c r="G2" s="62"/>
      <c r="H2" s="62"/>
      <c r="I2" s="62"/>
      <c r="J2" s="26" t="s">
        <v>49</v>
      </c>
      <c r="K2" s="62"/>
      <c r="L2" s="62"/>
      <c r="M2" s="62"/>
      <c r="N2" s="62"/>
      <c r="O2" s="62"/>
    </row>
    <row r="3" spans="1:15" ht="66" x14ac:dyDescent="0.25">
      <c r="A3" s="27" t="s">
        <v>50</v>
      </c>
      <c r="B3" s="27" t="s">
        <v>51</v>
      </c>
      <c r="C3" s="27" t="s">
        <v>52</v>
      </c>
      <c r="D3" s="28" t="s">
        <v>53</v>
      </c>
      <c r="E3" s="28" t="s">
        <v>54</v>
      </c>
      <c r="F3" s="63" t="s">
        <v>55</v>
      </c>
      <c r="G3" s="27" t="s">
        <v>56</v>
      </c>
      <c r="H3" s="29" t="s">
        <v>57</v>
      </c>
      <c r="I3" s="27" t="s">
        <v>58</v>
      </c>
      <c r="J3" s="27" t="s">
        <v>59</v>
      </c>
      <c r="K3" s="28" t="s">
        <v>60</v>
      </c>
      <c r="L3" s="27" t="s">
        <v>61</v>
      </c>
      <c r="M3" s="28"/>
      <c r="N3" s="27" t="s">
        <v>62</v>
      </c>
      <c r="O3" s="27" t="s">
        <v>63</v>
      </c>
    </row>
    <row r="4" spans="1:15" ht="16.5" x14ac:dyDescent="0.3">
      <c r="A4" s="30">
        <v>1</v>
      </c>
      <c r="B4" s="31">
        <v>2</v>
      </c>
      <c r="C4" s="32">
        <v>3</v>
      </c>
      <c r="D4" s="33">
        <v>4</v>
      </c>
      <c r="E4" s="33">
        <v>5</v>
      </c>
      <c r="F4" s="64"/>
      <c r="G4" s="30">
        <v>6</v>
      </c>
      <c r="H4" s="34">
        <v>7</v>
      </c>
      <c r="I4" s="34">
        <v>8</v>
      </c>
      <c r="J4" s="34">
        <v>9</v>
      </c>
      <c r="K4" s="34">
        <v>10</v>
      </c>
      <c r="L4" s="34">
        <v>11</v>
      </c>
      <c r="M4" s="34">
        <v>12</v>
      </c>
      <c r="N4" s="30">
        <v>13</v>
      </c>
      <c r="O4" s="34">
        <v>14</v>
      </c>
    </row>
    <row r="5" spans="1:15" ht="48" thickBot="1" x14ac:dyDescent="0.3">
      <c r="A5" s="35" t="s">
        <v>64</v>
      </c>
      <c r="B5" s="36" t="s">
        <v>65</v>
      </c>
      <c r="C5" s="36" t="s">
        <v>66</v>
      </c>
      <c r="D5" s="37" t="s">
        <v>67</v>
      </c>
      <c r="E5" s="37" t="s">
        <v>68</v>
      </c>
      <c r="F5" s="37" t="s">
        <v>69</v>
      </c>
      <c r="G5" s="36" t="s">
        <v>70</v>
      </c>
      <c r="H5" s="36" t="s">
        <v>29</v>
      </c>
      <c r="I5" s="36" t="s">
        <v>7</v>
      </c>
      <c r="J5" s="36" t="s">
        <v>71</v>
      </c>
      <c r="K5" s="37" t="s">
        <v>72</v>
      </c>
      <c r="L5" s="36" t="s">
        <v>8</v>
      </c>
      <c r="M5" s="37" t="s">
        <v>73</v>
      </c>
      <c r="N5" s="36" t="s">
        <v>33</v>
      </c>
      <c r="O5" s="36" t="s">
        <v>35</v>
      </c>
    </row>
    <row r="6" spans="1:15" s="50" customFormat="1" ht="20.100000000000001" customHeight="1" thickTop="1" x14ac:dyDescent="0.25">
      <c r="A6" s="39">
        <v>1</v>
      </c>
      <c r="B6" s="40" t="s">
        <v>576</v>
      </c>
      <c r="C6" s="41" t="s">
        <v>577</v>
      </c>
      <c r="D6" s="42" t="s">
        <v>578</v>
      </c>
      <c r="E6" s="43" t="s">
        <v>579</v>
      </c>
      <c r="F6" s="44">
        <f>RIGHT(E6,4)-2021.7</f>
        <v>-55.700000000000045</v>
      </c>
      <c r="G6" s="45" t="s">
        <v>9</v>
      </c>
      <c r="H6" s="46" t="s">
        <v>580</v>
      </c>
      <c r="I6" s="47" t="s">
        <v>11</v>
      </c>
      <c r="J6" s="48" t="s">
        <v>581</v>
      </c>
      <c r="K6" s="49" t="s">
        <v>582</v>
      </c>
      <c r="L6" s="47" t="s">
        <v>16</v>
      </c>
      <c r="M6" s="45">
        <v>1</v>
      </c>
      <c r="N6" s="60">
        <v>1</v>
      </c>
      <c r="O6" s="48" t="s">
        <v>127</v>
      </c>
    </row>
    <row r="7" spans="1:15" s="50" customFormat="1" ht="20.100000000000001" customHeight="1" x14ac:dyDescent="0.25">
      <c r="A7" s="51">
        <v>2</v>
      </c>
      <c r="B7" s="40" t="s">
        <v>83</v>
      </c>
      <c r="C7" s="41" t="s">
        <v>75</v>
      </c>
      <c r="D7" s="42" t="s">
        <v>89</v>
      </c>
      <c r="E7" s="43" t="s">
        <v>96</v>
      </c>
      <c r="F7" s="52">
        <f t="shared" ref="F7:F70" si="0">RIGHT(E7,4)-2021.7</f>
        <v>-38.700000000000045</v>
      </c>
      <c r="G7" s="45" t="s">
        <v>13</v>
      </c>
      <c r="H7" s="46" t="s">
        <v>106</v>
      </c>
      <c r="I7" s="47" t="s">
        <v>11</v>
      </c>
      <c r="J7" s="48" t="s">
        <v>103</v>
      </c>
      <c r="K7" s="49" t="s">
        <v>119</v>
      </c>
      <c r="L7" s="47" t="s">
        <v>16</v>
      </c>
      <c r="M7"/>
      <c r="N7" s="45">
        <v>1</v>
      </c>
      <c r="O7" s="48" t="s">
        <v>127</v>
      </c>
    </row>
    <row r="8" spans="1:15" s="50" customFormat="1" ht="20.100000000000001" customHeight="1" x14ac:dyDescent="0.25">
      <c r="A8" s="53">
        <v>3</v>
      </c>
      <c r="B8" s="40" t="s">
        <v>84</v>
      </c>
      <c r="C8" s="41" t="s">
        <v>76</v>
      </c>
      <c r="D8" s="42" t="s">
        <v>90</v>
      </c>
      <c r="E8" s="43" t="s">
        <v>97</v>
      </c>
      <c r="F8" s="52">
        <f>RIGHT(E8,4)-2021.7</f>
        <v>-43.700000000000045</v>
      </c>
      <c r="G8" s="45" t="s">
        <v>13</v>
      </c>
      <c r="H8" s="46" t="s">
        <v>107</v>
      </c>
      <c r="I8" s="47" t="s">
        <v>11</v>
      </c>
      <c r="J8" s="48" t="s">
        <v>104</v>
      </c>
      <c r="K8" s="49" t="s">
        <v>120</v>
      </c>
      <c r="L8" s="47" t="s">
        <v>16</v>
      </c>
      <c r="M8"/>
      <c r="N8" s="45">
        <v>1</v>
      </c>
      <c r="O8" s="48" t="s">
        <v>127</v>
      </c>
    </row>
    <row r="9" spans="1:15" s="50" customFormat="1" ht="20.100000000000001" customHeight="1" x14ac:dyDescent="0.25">
      <c r="A9" s="51">
        <v>4</v>
      </c>
      <c r="B9" s="40" t="s">
        <v>85</v>
      </c>
      <c r="C9" s="41" t="s">
        <v>77</v>
      </c>
      <c r="D9" s="42" t="s">
        <v>91</v>
      </c>
      <c r="E9" s="43" t="s">
        <v>98</v>
      </c>
      <c r="F9" s="52">
        <f t="shared" si="0"/>
        <v>-36.700000000000045</v>
      </c>
      <c r="G9" s="45" t="s">
        <v>9</v>
      </c>
      <c r="H9" s="46" t="s">
        <v>108</v>
      </c>
      <c r="I9" s="47" t="s">
        <v>11</v>
      </c>
      <c r="J9" s="48" t="s">
        <v>105</v>
      </c>
      <c r="K9" s="49" t="s">
        <v>121</v>
      </c>
      <c r="L9" s="47" t="s">
        <v>16</v>
      </c>
      <c r="M9"/>
      <c r="N9" s="45">
        <v>1</v>
      </c>
      <c r="O9" s="48" t="s">
        <v>127</v>
      </c>
    </row>
    <row r="10" spans="1:15" s="50" customFormat="1" ht="20.100000000000001" customHeight="1" x14ac:dyDescent="0.25">
      <c r="A10" s="53">
        <v>5</v>
      </c>
      <c r="B10" s="40" t="s">
        <v>1365</v>
      </c>
      <c r="C10" s="41" t="s">
        <v>1366</v>
      </c>
      <c r="D10" s="42" t="s">
        <v>1367</v>
      </c>
      <c r="E10" s="43" t="s">
        <v>1368</v>
      </c>
      <c r="F10" s="52">
        <f t="shared" si="0"/>
        <v>-58.700000000000045</v>
      </c>
      <c r="G10" s="45" t="s">
        <v>9</v>
      </c>
      <c r="H10" s="46" t="s">
        <v>1369</v>
      </c>
      <c r="I10" s="47" t="s">
        <v>11</v>
      </c>
      <c r="J10" s="48" t="s">
        <v>462</v>
      </c>
      <c r="K10" s="49" t="s">
        <v>1370</v>
      </c>
      <c r="L10" s="47" t="s">
        <v>16</v>
      </c>
      <c r="M10"/>
      <c r="N10" s="45">
        <v>1</v>
      </c>
      <c r="O10" s="48" t="s">
        <v>127</v>
      </c>
    </row>
    <row r="11" spans="1:15" s="50" customFormat="1" ht="20.100000000000001" customHeight="1" x14ac:dyDescent="0.25">
      <c r="A11" s="51">
        <v>6</v>
      </c>
      <c r="B11" s="40" t="s">
        <v>130</v>
      </c>
      <c r="C11" s="41" t="s">
        <v>78</v>
      </c>
      <c r="D11" s="42" t="s">
        <v>92</v>
      </c>
      <c r="E11" s="43" t="s">
        <v>99</v>
      </c>
      <c r="F11" s="52">
        <f t="shared" si="0"/>
        <v>-41.700000000000045</v>
      </c>
      <c r="G11" s="45" t="s">
        <v>9</v>
      </c>
      <c r="H11" s="46" t="s">
        <v>109</v>
      </c>
      <c r="I11" s="47" t="s">
        <v>11</v>
      </c>
      <c r="J11" s="48" t="s">
        <v>114</v>
      </c>
      <c r="K11" s="49" t="s">
        <v>122</v>
      </c>
      <c r="L11" s="47" t="s">
        <v>16</v>
      </c>
      <c r="M11"/>
      <c r="N11" s="45">
        <v>1</v>
      </c>
      <c r="O11" s="48" t="s">
        <v>128</v>
      </c>
    </row>
    <row r="12" spans="1:15" s="50" customFormat="1" ht="20.100000000000001" customHeight="1" x14ac:dyDescent="0.25">
      <c r="A12" s="53">
        <v>7</v>
      </c>
      <c r="B12" s="40" t="s">
        <v>129</v>
      </c>
      <c r="C12" s="41" t="s">
        <v>79</v>
      </c>
      <c r="D12" s="42" t="s">
        <v>93</v>
      </c>
      <c r="E12" s="43" t="s">
        <v>100</v>
      </c>
      <c r="F12" s="52">
        <f t="shared" si="0"/>
        <v>-50.700000000000045</v>
      </c>
      <c r="G12" s="45" t="s">
        <v>9</v>
      </c>
      <c r="H12" s="46" t="s">
        <v>110</v>
      </c>
      <c r="I12" s="47" t="s">
        <v>11</v>
      </c>
      <c r="J12" s="48" t="s">
        <v>115</v>
      </c>
      <c r="K12" s="49" t="s">
        <v>123</v>
      </c>
      <c r="L12" s="47" t="s">
        <v>16</v>
      </c>
      <c r="M12"/>
      <c r="N12" s="45">
        <v>1</v>
      </c>
      <c r="O12" s="48" t="s">
        <v>127</v>
      </c>
    </row>
    <row r="13" spans="1:15" s="50" customFormat="1" ht="20.100000000000001" customHeight="1" x14ac:dyDescent="0.25">
      <c r="A13" s="51">
        <v>8</v>
      </c>
      <c r="B13" s="40" t="s">
        <v>86</v>
      </c>
      <c r="C13" s="41" t="s">
        <v>80</v>
      </c>
      <c r="D13" s="42" t="s">
        <v>94</v>
      </c>
      <c r="E13" s="43" t="s">
        <v>101</v>
      </c>
      <c r="F13" s="52">
        <f t="shared" si="0"/>
        <v>-34.700000000000045</v>
      </c>
      <c r="G13" s="45" t="s">
        <v>13</v>
      </c>
      <c r="H13" s="46" t="s">
        <v>111</v>
      </c>
      <c r="I13" s="47" t="s">
        <v>11</v>
      </c>
      <c r="J13" s="48" t="s">
        <v>116</v>
      </c>
      <c r="K13" s="49" t="s">
        <v>124</v>
      </c>
      <c r="L13" s="47" t="s">
        <v>16</v>
      </c>
      <c r="M13"/>
      <c r="N13" s="45">
        <v>1</v>
      </c>
      <c r="O13" s="48" t="s">
        <v>127</v>
      </c>
    </row>
    <row r="14" spans="1:15" s="50" customFormat="1" ht="20.100000000000001" customHeight="1" x14ac:dyDescent="0.25">
      <c r="A14" s="53">
        <v>9</v>
      </c>
      <c r="B14" s="40" t="s">
        <v>806</v>
      </c>
      <c r="C14" s="41" t="s">
        <v>816</v>
      </c>
      <c r="D14" s="42" t="s">
        <v>807</v>
      </c>
      <c r="E14" s="43" t="s">
        <v>808</v>
      </c>
      <c r="F14" s="52">
        <f t="shared" si="0"/>
        <v>-51.700000000000045</v>
      </c>
      <c r="G14" s="45" t="s">
        <v>13</v>
      </c>
      <c r="H14" s="46" t="s">
        <v>922</v>
      </c>
      <c r="I14" s="47" t="s">
        <v>11</v>
      </c>
      <c r="J14" s="48" t="s">
        <v>809</v>
      </c>
      <c r="K14" s="49" t="s">
        <v>1378</v>
      </c>
      <c r="L14" s="47" t="s">
        <v>16</v>
      </c>
      <c r="M14"/>
      <c r="N14" s="45">
        <v>1</v>
      </c>
      <c r="O14" s="48" t="s">
        <v>127</v>
      </c>
    </row>
    <row r="15" spans="1:15" s="50" customFormat="1" ht="20.100000000000001" customHeight="1" x14ac:dyDescent="0.25">
      <c r="A15" s="51">
        <v>10</v>
      </c>
      <c r="B15" s="40" t="s">
        <v>87</v>
      </c>
      <c r="C15" s="41" t="s">
        <v>81</v>
      </c>
      <c r="D15" s="42" t="s">
        <v>95</v>
      </c>
      <c r="E15" s="43" t="s">
        <v>102</v>
      </c>
      <c r="F15" s="52">
        <f t="shared" si="0"/>
        <v>-32.700000000000045</v>
      </c>
      <c r="G15" s="45" t="s">
        <v>9</v>
      </c>
      <c r="H15" s="46" t="s">
        <v>112</v>
      </c>
      <c r="I15" s="47" t="s">
        <v>11</v>
      </c>
      <c r="J15" s="48" t="s">
        <v>117</v>
      </c>
      <c r="K15" s="49" t="s">
        <v>125</v>
      </c>
      <c r="L15" s="47" t="s">
        <v>16</v>
      </c>
      <c r="M15"/>
      <c r="N15" s="45">
        <v>1</v>
      </c>
      <c r="O15" s="48" t="s">
        <v>128</v>
      </c>
    </row>
    <row r="16" spans="1:15" s="50" customFormat="1" ht="20.100000000000001" customHeight="1" x14ac:dyDescent="0.25">
      <c r="A16" s="53">
        <v>11</v>
      </c>
      <c r="B16" s="40" t="s">
        <v>810</v>
      </c>
      <c r="C16" s="41" t="s">
        <v>817</v>
      </c>
      <c r="D16" s="42" t="s">
        <v>811</v>
      </c>
      <c r="E16" s="43" t="s">
        <v>812</v>
      </c>
      <c r="F16" s="52">
        <f t="shared" si="0"/>
        <v>-51.700000000000045</v>
      </c>
      <c r="G16" s="45" t="s">
        <v>9</v>
      </c>
      <c r="H16" s="46" t="s">
        <v>813</v>
      </c>
      <c r="I16" s="47" t="s">
        <v>11</v>
      </c>
      <c r="J16" s="48" t="s">
        <v>814</v>
      </c>
      <c r="K16" s="49" t="s">
        <v>815</v>
      </c>
      <c r="L16" s="47" t="s">
        <v>16</v>
      </c>
      <c r="M16"/>
      <c r="N16" s="45">
        <v>1</v>
      </c>
      <c r="O16" s="48" t="s">
        <v>127</v>
      </c>
    </row>
    <row r="17" spans="1:15" s="50" customFormat="1" ht="20.100000000000001" customHeight="1" x14ac:dyDescent="0.25">
      <c r="A17" s="51">
        <v>12</v>
      </c>
      <c r="B17" s="40" t="s">
        <v>88</v>
      </c>
      <c r="C17" s="41" t="s">
        <v>82</v>
      </c>
      <c r="D17" s="42" t="s">
        <v>819</v>
      </c>
      <c r="E17" s="43" t="s">
        <v>820</v>
      </c>
      <c r="F17" s="52">
        <f t="shared" si="0"/>
        <v>-27.700000000000045</v>
      </c>
      <c r="G17" s="45" t="s">
        <v>9</v>
      </c>
      <c r="H17" s="46" t="s">
        <v>113</v>
      </c>
      <c r="I17" s="47" t="s">
        <v>11</v>
      </c>
      <c r="J17" s="48" t="s">
        <v>118</v>
      </c>
      <c r="K17" s="49" t="s">
        <v>126</v>
      </c>
      <c r="L17" s="47" t="s">
        <v>16</v>
      </c>
      <c r="M17"/>
      <c r="N17" s="45">
        <v>1</v>
      </c>
      <c r="O17" s="48" t="s">
        <v>127</v>
      </c>
    </row>
    <row r="18" spans="1:15" s="50" customFormat="1" ht="20.100000000000001" customHeight="1" x14ac:dyDescent="0.25">
      <c r="A18" s="53">
        <v>13</v>
      </c>
      <c r="B18" s="40" t="s">
        <v>1371</v>
      </c>
      <c r="C18" s="41" t="s">
        <v>1372</v>
      </c>
      <c r="D18" s="42" t="s">
        <v>1373</v>
      </c>
      <c r="E18" s="43" t="s">
        <v>1374</v>
      </c>
      <c r="F18" s="52">
        <f t="shared" si="0"/>
        <v>-41.700000000000045</v>
      </c>
      <c r="G18" s="45" t="s">
        <v>13</v>
      </c>
      <c r="H18" s="46" t="s">
        <v>1375</v>
      </c>
      <c r="I18" s="47" t="s">
        <v>11</v>
      </c>
      <c r="J18" s="48" t="s">
        <v>1376</v>
      </c>
      <c r="K18" s="49" t="s">
        <v>1377</v>
      </c>
      <c r="L18" s="47" t="s">
        <v>16</v>
      </c>
      <c r="M18"/>
      <c r="N18" s="45">
        <v>1</v>
      </c>
      <c r="O18" s="48" t="s">
        <v>127</v>
      </c>
    </row>
    <row r="19" spans="1:15" s="50" customFormat="1" ht="20.100000000000001" customHeight="1" x14ac:dyDescent="0.25">
      <c r="A19" s="51">
        <v>14</v>
      </c>
      <c r="B19" s="40" t="s">
        <v>131</v>
      </c>
      <c r="C19" s="41" t="s">
        <v>138</v>
      </c>
      <c r="D19" s="42" t="s">
        <v>145</v>
      </c>
      <c r="E19" s="43" t="s">
        <v>152</v>
      </c>
      <c r="F19" s="52">
        <f t="shared" si="0"/>
        <v>-32.700000000000045</v>
      </c>
      <c r="G19" s="45" t="s">
        <v>9</v>
      </c>
      <c r="H19" s="46" t="s">
        <v>158</v>
      </c>
      <c r="I19" s="47" t="s">
        <v>11</v>
      </c>
      <c r="J19" s="48" t="s">
        <v>165</v>
      </c>
      <c r="K19" s="49" t="s">
        <v>173</v>
      </c>
      <c r="L19" s="47" t="s">
        <v>16</v>
      </c>
      <c r="M19"/>
      <c r="N19" s="45">
        <v>2</v>
      </c>
      <c r="O19" s="48" t="s">
        <v>180</v>
      </c>
    </row>
    <row r="20" spans="1:15" s="50" customFormat="1" ht="20.100000000000001" customHeight="1" x14ac:dyDescent="0.25">
      <c r="A20" s="53">
        <v>15</v>
      </c>
      <c r="B20" s="40" t="s">
        <v>132</v>
      </c>
      <c r="C20" s="41" t="s">
        <v>139</v>
      </c>
      <c r="D20" s="42" t="s">
        <v>146</v>
      </c>
      <c r="E20" s="43" t="s">
        <v>182</v>
      </c>
      <c r="F20" s="52">
        <f t="shared" si="0"/>
        <v>-54.700000000000045</v>
      </c>
      <c r="G20" s="45" t="s">
        <v>9</v>
      </c>
      <c r="H20" s="46" t="s">
        <v>159</v>
      </c>
      <c r="I20" s="47" t="s">
        <v>11</v>
      </c>
      <c r="J20" s="48" t="s">
        <v>166</v>
      </c>
      <c r="K20" s="49" t="s">
        <v>174</v>
      </c>
      <c r="L20" s="47" t="s">
        <v>16</v>
      </c>
      <c r="M20"/>
      <c r="N20" s="45">
        <v>2</v>
      </c>
      <c r="O20" s="48" t="s">
        <v>180</v>
      </c>
    </row>
    <row r="21" spans="1:15" s="50" customFormat="1" ht="20.100000000000001" customHeight="1" x14ac:dyDescent="0.25">
      <c r="A21" s="51">
        <v>16</v>
      </c>
      <c r="B21" s="40" t="s">
        <v>133</v>
      </c>
      <c r="C21" s="41" t="s">
        <v>140</v>
      </c>
      <c r="D21" s="42" t="s">
        <v>147</v>
      </c>
      <c r="E21" s="43" t="s">
        <v>153</v>
      </c>
      <c r="F21" s="52">
        <f t="shared" si="0"/>
        <v>-54.700000000000045</v>
      </c>
      <c r="G21" s="45" t="s">
        <v>9</v>
      </c>
      <c r="H21" s="46" t="s">
        <v>160</v>
      </c>
      <c r="I21" s="47" t="s">
        <v>11</v>
      </c>
      <c r="J21" s="48" t="s">
        <v>167</v>
      </c>
      <c r="K21" s="49" t="s">
        <v>175</v>
      </c>
      <c r="L21" s="47" t="s">
        <v>16</v>
      </c>
      <c r="M21"/>
      <c r="N21" s="45">
        <v>2</v>
      </c>
      <c r="O21" s="48" t="s">
        <v>180</v>
      </c>
    </row>
    <row r="22" spans="1:15" s="50" customFormat="1" ht="20.100000000000001" customHeight="1" x14ac:dyDescent="0.25">
      <c r="A22" s="53">
        <v>17</v>
      </c>
      <c r="B22" s="40" t="s">
        <v>1150</v>
      </c>
      <c r="C22" s="41" t="s">
        <v>1151</v>
      </c>
      <c r="D22" s="42" t="s">
        <v>1152</v>
      </c>
      <c r="E22" s="43" t="s">
        <v>1153</v>
      </c>
      <c r="F22" s="52">
        <f t="shared" si="0"/>
        <v>-42.700000000000045</v>
      </c>
      <c r="G22" s="45" t="s">
        <v>13</v>
      </c>
      <c r="H22" s="46" t="s">
        <v>1154</v>
      </c>
      <c r="I22" s="47" t="s">
        <v>11</v>
      </c>
      <c r="J22" s="48" t="s">
        <v>1155</v>
      </c>
      <c r="K22" s="49" t="s">
        <v>1156</v>
      </c>
      <c r="L22" s="47" t="s">
        <v>16</v>
      </c>
      <c r="M22"/>
      <c r="N22" s="45">
        <v>2</v>
      </c>
      <c r="O22" s="48" t="s">
        <v>180</v>
      </c>
    </row>
    <row r="23" spans="1:15" s="50" customFormat="1" ht="20.100000000000001" customHeight="1" x14ac:dyDescent="0.25">
      <c r="A23" s="51">
        <v>18</v>
      </c>
      <c r="B23" s="40" t="s">
        <v>134</v>
      </c>
      <c r="C23" s="41" t="s">
        <v>141</v>
      </c>
      <c r="D23" s="42" t="s">
        <v>148</v>
      </c>
      <c r="E23" s="43" t="s">
        <v>154</v>
      </c>
      <c r="F23" s="52">
        <f t="shared" si="0"/>
        <v>-42.700000000000045</v>
      </c>
      <c r="G23" s="45" t="s">
        <v>9</v>
      </c>
      <c r="H23" s="46" t="s">
        <v>161</v>
      </c>
      <c r="I23" s="47" t="s">
        <v>11</v>
      </c>
      <c r="J23" s="48" t="s">
        <v>168</v>
      </c>
      <c r="K23" s="49" t="s">
        <v>176</v>
      </c>
      <c r="L23" s="47" t="s">
        <v>16</v>
      </c>
      <c r="M23"/>
      <c r="N23" s="45">
        <v>2</v>
      </c>
      <c r="O23" s="48" t="s">
        <v>180</v>
      </c>
    </row>
    <row r="24" spans="1:15" s="50" customFormat="1" ht="20.100000000000001" customHeight="1" x14ac:dyDescent="0.25">
      <c r="A24" s="53">
        <v>19</v>
      </c>
      <c r="B24" s="40" t="s">
        <v>135</v>
      </c>
      <c r="C24" s="41" t="s">
        <v>142</v>
      </c>
      <c r="D24" s="42" t="s">
        <v>149</v>
      </c>
      <c r="E24" s="43" t="s">
        <v>155</v>
      </c>
      <c r="F24" s="52">
        <f t="shared" si="0"/>
        <v>-53.700000000000045</v>
      </c>
      <c r="G24" s="45" t="s">
        <v>9</v>
      </c>
      <c r="H24" s="46" t="s">
        <v>162</v>
      </c>
      <c r="I24" s="47" t="s">
        <v>11</v>
      </c>
      <c r="J24" s="48" t="s">
        <v>169</v>
      </c>
      <c r="K24" s="49" t="s">
        <v>177</v>
      </c>
      <c r="L24" s="47" t="s">
        <v>16</v>
      </c>
      <c r="M24"/>
      <c r="N24" s="45">
        <v>2</v>
      </c>
      <c r="O24" s="48" t="s">
        <v>180</v>
      </c>
    </row>
    <row r="25" spans="1:15" s="50" customFormat="1" ht="20.100000000000001" customHeight="1" x14ac:dyDescent="0.25">
      <c r="A25" s="51">
        <v>20</v>
      </c>
      <c r="B25" s="40" t="s">
        <v>136</v>
      </c>
      <c r="C25" s="41" t="s">
        <v>143</v>
      </c>
      <c r="D25" s="42" t="s">
        <v>150</v>
      </c>
      <c r="E25" s="43" t="s">
        <v>156</v>
      </c>
      <c r="F25" s="52">
        <f t="shared" si="0"/>
        <v>-37.700000000000045</v>
      </c>
      <c r="G25" s="45" t="s">
        <v>13</v>
      </c>
      <c r="H25" s="46" t="s">
        <v>163</v>
      </c>
      <c r="I25" s="47" t="s">
        <v>11</v>
      </c>
      <c r="J25" s="48" t="s">
        <v>170</v>
      </c>
      <c r="K25" s="49" t="s">
        <v>178</v>
      </c>
      <c r="L25" s="47" t="s">
        <v>16</v>
      </c>
      <c r="M25"/>
      <c r="N25" s="45">
        <v>2</v>
      </c>
      <c r="O25" s="48" t="s">
        <v>180</v>
      </c>
    </row>
    <row r="26" spans="1:15" s="50" customFormat="1" ht="20.100000000000001" customHeight="1" x14ac:dyDescent="0.25">
      <c r="A26" s="53">
        <v>21</v>
      </c>
      <c r="B26" s="40" t="s">
        <v>818</v>
      </c>
      <c r="C26" s="41" t="s">
        <v>890</v>
      </c>
      <c r="D26" s="42" t="s">
        <v>910</v>
      </c>
      <c r="E26" s="43" t="s">
        <v>891</v>
      </c>
      <c r="F26" s="52">
        <f t="shared" si="0"/>
        <v>-49.700000000000045</v>
      </c>
      <c r="G26" s="45" t="s">
        <v>13</v>
      </c>
      <c r="H26" s="46" t="s">
        <v>892</v>
      </c>
      <c r="I26" s="47" t="s">
        <v>11</v>
      </c>
      <c r="J26" s="48" t="s">
        <v>893</v>
      </c>
      <c r="K26" s="49" t="s">
        <v>894</v>
      </c>
      <c r="L26" s="47" t="s">
        <v>16</v>
      </c>
      <c r="M26"/>
      <c r="N26" s="45">
        <v>1</v>
      </c>
      <c r="O26" s="48" t="s">
        <v>902</v>
      </c>
    </row>
    <row r="27" spans="1:15" s="50" customFormat="1" ht="20.100000000000001" customHeight="1" x14ac:dyDescent="0.25">
      <c r="A27" s="51">
        <v>22</v>
      </c>
      <c r="B27" s="40" t="s">
        <v>137</v>
      </c>
      <c r="C27" s="41" t="s">
        <v>144</v>
      </c>
      <c r="D27" s="42" t="s">
        <v>151</v>
      </c>
      <c r="E27" s="43" t="s">
        <v>157</v>
      </c>
      <c r="F27" s="52">
        <f t="shared" si="0"/>
        <v>-54.700000000000045</v>
      </c>
      <c r="G27" s="45" t="s">
        <v>13</v>
      </c>
      <c r="H27" s="46" t="s">
        <v>164</v>
      </c>
      <c r="I27" s="47" t="s">
        <v>11</v>
      </c>
      <c r="J27" s="48" t="s">
        <v>171</v>
      </c>
      <c r="K27" s="49" t="s">
        <v>885</v>
      </c>
      <c r="L27" s="47" t="s">
        <v>16</v>
      </c>
      <c r="M27"/>
      <c r="N27" s="45">
        <v>2</v>
      </c>
      <c r="O27" s="48" t="s">
        <v>181</v>
      </c>
    </row>
    <row r="28" spans="1:15" s="50" customFormat="1" ht="20.100000000000001" customHeight="1" x14ac:dyDescent="0.25">
      <c r="A28" s="53">
        <v>23</v>
      </c>
      <c r="B28" s="40" t="s">
        <v>1305</v>
      </c>
      <c r="C28" s="41" t="s">
        <v>1306</v>
      </c>
      <c r="D28" s="42" t="s">
        <v>1307</v>
      </c>
      <c r="E28" s="43" t="s">
        <v>1308</v>
      </c>
      <c r="F28" s="52">
        <f t="shared" si="0"/>
        <v>-48.700000000000045</v>
      </c>
      <c r="G28" s="45" t="s">
        <v>9</v>
      </c>
      <c r="H28" s="46" t="s">
        <v>1309</v>
      </c>
      <c r="I28" s="47" t="s">
        <v>11</v>
      </c>
      <c r="J28" s="48" t="s">
        <v>1310</v>
      </c>
      <c r="K28" s="49" t="s">
        <v>179</v>
      </c>
      <c r="L28" s="47" t="s">
        <v>16</v>
      </c>
      <c r="M28"/>
      <c r="N28" s="45">
        <v>2</v>
      </c>
      <c r="O28" s="48" t="s">
        <v>180</v>
      </c>
    </row>
    <row r="29" spans="1:15" s="50" customFormat="1" ht="20.100000000000001" customHeight="1" x14ac:dyDescent="0.25">
      <c r="A29" s="51">
        <v>24</v>
      </c>
      <c r="B29" s="40" t="s">
        <v>895</v>
      </c>
      <c r="C29" s="41" t="s">
        <v>896</v>
      </c>
      <c r="D29" s="42" t="s">
        <v>897</v>
      </c>
      <c r="E29" s="43" t="s">
        <v>898</v>
      </c>
      <c r="F29" s="52">
        <f t="shared" si="0"/>
        <v>-36.700000000000045</v>
      </c>
      <c r="G29" s="45" t="s">
        <v>13</v>
      </c>
      <c r="H29" s="46" t="s">
        <v>899</v>
      </c>
      <c r="I29" s="47" t="s">
        <v>11</v>
      </c>
      <c r="J29" s="48" t="s">
        <v>900</v>
      </c>
      <c r="K29" s="49" t="s">
        <v>901</v>
      </c>
      <c r="L29" s="47" t="s">
        <v>16</v>
      </c>
      <c r="M29"/>
      <c r="N29" s="45">
        <v>1</v>
      </c>
      <c r="O29" s="48" t="s">
        <v>127</v>
      </c>
    </row>
    <row r="30" spans="1:15" s="50" customFormat="1" ht="20.100000000000001" customHeight="1" x14ac:dyDescent="0.25">
      <c r="A30" s="53">
        <v>25</v>
      </c>
      <c r="B30" s="40" t="s">
        <v>259</v>
      </c>
      <c r="C30" s="41" t="s">
        <v>260</v>
      </c>
      <c r="D30" s="42" t="s">
        <v>261</v>
      </c>
      <c r="E30" s="43" t="s">
        <v>262</v>
      </c>
      <c r="F30" s="52">
        <f t="shared" si="0"/>
        <v>-46.700000000000045</v>
      </c>
      <c r="G30" s="45" t="s">
        <v>9</v>
      </c>
      <c r="H30" s="46" t="s">
        <v>263</v>
      </c>
      <c r="I30" s="47" t="s">
        <v>11</v>
      </c>
      <c r="J30" s="48" t="s">
        <v>264</v>
      </c>
      <c r="K30" s="49" t="s">
        <v>265</v>
      </c>
      <c r="L30" s="47" t="s">
        <v>16</v>
      </c>
      <c r="M30"/>
      <c r="N30" s="45">
        <v>2</v>
      </c>
      <c r="O30" s="48" t="s">
        <v>180</v>
      </c>
    </row>
    <row r="31" spans="1:15" s="50" customFormat="1" ht="20.100000000000001" customHeight="1" x14ac:dyDescent="0.25">
      <c r="A31" s="51">
        <v>26</v>
      </c>
      <c r="B31" s="40" t="s">
        <v>252</v>
      </c>
      <c r="C31" s="41" t="s">
        <v>253</v>
      </c>
      <c r="D31" s="42" t="s">
        <v>254</v>
      </c>
      <c r="E31" s="43" t="s">
        <v>255</v>
      </c>
      <c r="F31" s="52">
        <f t="shared" si="0"/>
        <v>-33.700000000000045</v>
      </c>
      <c r="G31" s="45" t="s">
        <v>13</v>
      </c>
      <c r="H31" s="46" t="s">
        <v>256</v>
      </c>
      <c r="I31" s="47" t="s">
        <v>11</v>
      </c>
      <c r="J31" s="48" t="s">
        <v>257</v>
      </c>
      <c r="K31" s="49" t="s">
        <v>258</v>
      </c>
      <c r="L31" s="47" t="s">
        <v>16</v>
      </c>
      <c r="M31"/>
      <c r="N31" s="45">
        <v>2</v>
      </c>
      <c r="O31" s="48" t="s">
        <v>180</v>
      </c>
    </row>
    <row r="32" spans="1:15" s="50" customFormat="1" ht="20.100000000000001" customHeight="1" x14ac:dyDescent="0.25">
      <c r="A32" s="53">
        <v>27</v>
      </c>
      <c r="B32" s="40" t="s">
        <v>183</v>
      </c>
      <c r="C32" s="41" t="s">
        <v>193</v>
      </c>
      <c r="D32" s="42" t="s">
        <v>203</v>
      </c>
      <c r="E32" s="43" t="s">
        <v>213</v>
      </c>
      <c r="F32" s="52">
        <f t="shared" si="0"/>
        <v>-51.700000000000045</v>
      </c>
      <c r="G32" s="45" t="s">
        <v>9</v>
      </c>
      <c r="H32" s="46" t="s">
        <v>223</v>
      </c>
      <c r="I32" s="47" t="s">
        <v>11</v>
      </c>
      <c r="J32" s="48" t="s">
        <v>232</v>
      </c>
      <c r="K32" s="49" t="s">
        <v>242</v>
      </c>
      <c r="L32" s="47" t="s">
        <v>16</v>
      </c>
      <c r="M32"/>
      <c r="N32" s="45">
        <v>3</v>
      </c>
      <c r="O32" s="48" t="s">
        <v>180</v>
      </c>
    </row>
    <row r="33" spans="1:15" s="50" customFormat="1" ht="20.100000000000001" customHeight="1" x14ac:dyDescent="0.25">
      <c r="A33" s="51">
        <v>28</v>
      </c>
      <c r="B33" s="40" t="s">
        <v>184</v>
      </c>
      <c r="C33" s="41" t="s">
        <v>194</v>
      </c>
      <c r="D33" s="42" t="s">
        <v>206</v>
      </c>
      <c r="E33" s="43" t="s">
        <v>214</v>
      </c>
      <c r="F33" s="52">
        <f t="shared" si="0"/>
        <v>-40.700000000000045</v>
      </c>
      <c r="G33" s="45" t="s">
        <v>9</v>
      </c>
      <c r="H33" s="46" t="s">
        <v>224</v>
      </c>
      <c r="I33" s="47" t="s">
        <v>11</v>
      </c>
      <c r="J33" s="48" t="s">
        <v>233</v>
      </c>
      <c r="K33" s="49" t="s">
        <v>243</v>
      </c>
      <c r="L33" s="47" t="s">
        <v>16</v>
      </c>
      <c r="M33"/>
      <c r="N33" s="45">
        <v>3</v>
      </c>
      <c r="O33" s="48" t="s">
        <v>180</v>
      </c>
    </row>
    <row r="34" spans="1:15" s="50" customFormat="1" ht="20.100000000000001" customHeight="1" x14ac:dyDescent="0.25">
      <c r="A34" s="53">
        <v>29</v>
      </c>
      <c r="B34" s="40" t="s">
        <v>185</v>
      </c>
      <c r="C34" s="41" t="s">
        <v>195</v>
      </c>
      <c r="D34" s="42" t="s">
        <v>204</v>
      </c>
      <c r="E34" s="43" t="s">
        <v>215</v>
      </c>
      <c r="F34" s="52">
        <f t="shared" si="0"/>
        <v>-42.700000000000045</v>
      </c>
      <c r="G34" s="45" t="s">
        <v>13</v>
      </c>
      <c r="H34" s="46" t="s">
        <v>225</v>
      </c>
      <c r="I34" s="47" t="s">
        <v>11</v>
      </c>
      <c r="J34" s="48" t="s">
        <v>234</v>
      </c>
      <c r="K34" s="49" t="s">
        <v>244</v>
      </c>
      <c r="L34" s="47" t="s">
        <v>16</v>
      </c>
      <c r="M34"/>
      <c r="N34" s="45">
        <v>3</v>
      </c>
      <c r="O34" s="48" t="s">
        <v>180</v>
      </c>
    </row>
    <row r="35" spans="1:15" s="50" customFormat="1" ht="20.100000000000001" customHeight="1" x14ac:dyDescent="0.25">
      <c r="A35" s="51">
        <v>30</v>
      </c>
      <c r="B35" s="40" t="s">
        <v>186</v>
      </c>
      <c r="C35" s="41" t="s">
        <v>196</v>
      </c>
      <c r="D35" s="42" t="s">
        <v>205</v>
      </c>
      <c r="E35" s="43" t="s">
        <v>216</v>
      </c>
      <c r="F35" s="52">
        <f t="shared" si="0"/>
        <v>-56.700000000000045</v>
      </c>
      <c r="G35" s="45" t="s">
        <v>9</v>
      </c>
      <c r="H35" s="46" t="s">
        <v>226</v>
      </c>
      <c r="I35" s="47" t="s">
        <v>11</v>
      </c>
      <c r="J35" s="48" t="s">
        <v>235</v>
      </c>
      <c r="K35" s="49" t="s">
        <v>245</v>
      </c>
      <c r="L35" s="47" t="s">
        <v>16</v>
      </c>
      <c r="M35"/>
      <c r="N35" s="45">
        <v>3</v>
      </c>
      <c r="O35" s="48" t="s">
        <v>180</v>
      </c>
    </row>
    <row r="36" spans="1:15" s="50" customFormat="1" ht="20.100000000000001" customHeight="1" x14ac:dyDescent="0.25">
      <c r="A36" s="53">
        <v>31</v>
      </c>
      <c r="B36" s="40" t="s">
        <v>187</v>
      </c>
      <c r="C36" s="41" t="s">
        <v>197</v>
      </c>
      <c r="D36" s="42" t="s">
        <v>207</v>
      </c>
      <c r="E36" s="43" t="s">
        <v>217</v>
      </c>
      <c r="F36" s="52">
        <f t="shared" si="0"/>
        <v>-43.700000000000045</v>
      </c>
      <c r="G36" s="45" t="s">
        <v>9</v>
      </c>
      <c r="H36" s="46" t="s">
        <v>227</v>
      </c>
      <c r="I36" s="47" t="s">
        <v>11</v>
      </c>
      <c r="J36" s="48" t="s">
        <v>236</v>
      </c>
      <c r="K36" s="49" t="s">
        <v>246</v>
      </c>
      <c r="L36" s="47" t="s">
        <v>16</v>
      </c>
      <c r="M36"/>
      <c r="N36" s="45">
        <v>3</v>
      </c>
      <c r="O36" s="48" t="s">
        <v>180</v>
      </c>
    </row>
    <row r="37" spans="1:15" s="50" customFormat="1" ht="20.100000000000001" customHeight="1" x14ac:dyDescent="0.25">
      <c r="A37" s="51">
        <v>32</v>
      </c>
      <c r="B37" s="40" t="s">
        <v>886</v>
      </c>
      <c r="C37" s="41" t="s">
        <v>887</v>
      </c>
      <c r="D37" s="42" t="s">
        <v>888</v>
      </c>
      <c r="E37" s="43" t="s">
        <v>889</v>
      </c>
      <c r="F37" s="52">
        <f t="shared" si="0"/>
        <v>-29.700000000000045</v>
      </c>
      <c r="G37" s="10" t="s">
        <v>9</v>
      </c>
      <c r="H37" s="10" t="s">
        <v>1295</v>
      </c>
      <c r="I37" s="54" t="s">
        <v>11</v>
      </c>
      <c r="J37" s="55" t="s">
        <v>1296</v>
      </c>
      <c r="K37" s="58">
        <v>1943900346</v>
      </c>
      <c r="L37" s="47" t="s">
        <v>16</v>
      </c>
      <c r="M37"/>
      <c r="N37" s="45">
        <v>3</v>
      </c>
      <c r="O37" s="48" t="s">
        <v>180</v>
      </c>
    </row>
    <row r="38" spans="1:15" s="50" customFormat="1" ht="20.100000000000001" customHeight="1" x14ac:dyDescent="0.25">
      <c r="A38" s="53">
        <v>33</v>
      </c>
      <c r="B38" s="40" t="s">
        <v>903</v>
      </c>
      <c r="C38" s="41" t="s">
        <v>904</v>
      </c>
      <c r="D38" s="42" t="s">
        <v>993</v>
      </c>
      <c r="E38" s="43" t="s">
        <v>905</v>
      </c>
      <c r="F38" s="52">
        <f t="shared" si="0"/>
        <v>-29.700000000000045</v>
      </c>
      <c r="G38" s="45" t="s">
        <v>13</v>
      </c>
      <c r="H38" s="46" t="s">
        <v>906</v>
      </c>
      <c r="I38" s="47" t="s">
        <v>11</v>
      </c>
      <c r="J38" s="48" t="s">
        <v>907</v>
      </c>
      <c r="K38" s="49" t="s">
        <v>908</v>
      </c>
      <c r="L38" s="47" t="s">
        <v>16</v>
      </c>
      <c r="M38"/>
      <c r="N38" s="45">
        <v>1</v>
      </c>
      <c r="O38" s="48" t="s">
        <v>180</v>
      </c>
    </row>
    <row r="39" spans="1:15" s="50" customFormat="1" ht="20.100000000000001" customHeight="1" x14ac:dyDescent="0.25">
      <c r="A39" s="51">
        <v>34</v>
      </c>
      <c r="B39" s="40" t="s">
        <v>188</v>
      </c>
      <c r="C39" s="41" t="s">
        <v>198</v>
      </c>
      <c r="D39" s="42" t="s">
        <v>208</v>
      </c>
      <c r="E39" s="43" t="s">
        <v>218</v>
      </c>
      <c r="F39" s="52">
        <f t="shared" si="0"/>
        <v>-57.700000000000045</v>
      </c>
      <c r="G39" s="45" t="s">
        <v>13</v>
      </c>
      <c r="H39" s="46" t="s">
        <v>228</v>
      </c>
      <c r="I39" s="47" t="s">
        <v>11</v>
      </c>
      <c r="J39" s="48" t="s">
        <v>237</v>
      </c>
      <c r="K39" s="49" t="s">
        <v>247</v>
      </c>
      <c r="L39" s="47" t="s">
        <v>16</v>
      </c>
      <c r="M39"/>
      <c r="N39" s="45">
        <v>3</v>
      </c>
      <c r="O39" s="48" t="s">
        <v>180</v>
      </c>
    </row>
    <row r="40" spans="1:15" s="50" customFormat="1" ht="20.100000000000001" customHeight="1" x14ac:dyDescent="0.25">
      <c r="A40" s="53">
        <v>35</v>
      </c>
      <c r="B40" s="40" t="s">
        <v>189</v>
      </c>
      <c r="C40" s="41" t="s">
        <v>199</v>
      </c>
      <c r="D40" s="42" t="s">
        <v>209</v>
      </c>
      <c r="E40" s="43" t="s">
        <v>219</v>
      </c>
      <c r="F40" s="52">
        <f t="shared" si="0"/>
        <v>-41.700000000000045</v>
      </c>
      <c r="G40" s="45" t="s">
        <v>9</v>
      </c>
      <c r="H40" s="46" t="s">
        <v>229</v>
      </c>
      <c r="I40" s="47" t="s">
        <v>11</v>
      </c>
      <c r="J40" s="48" t="s">
        <v>238</v>
      </c>
      <c r="K40" s="49" t="s">
        <v>248</v>
      </c>
      <c r="L40" s="47" t="s">
        <v>16</v>
      </c>
      <c r="M40"/>
      <c r="N40" s="45">
        <v>3</v>
      </c>
      <c r="O40" s="48" t="s">
        <v>180</v>
      </c>
    </row>
    <row r="41" spans="1:15" s="50" customFormat="1" ht="20.100000000000001" customHeight="1" x14ac:dyDescent="0.25">
      <c r="A41" s="51">
        <v>36</v>
      </c>
      <c r="B41" s="40" t="s">
        <v>190</v>
      </c>
      <c r="C41" s="41" t="s">
        <v>200</v>
      </c>
      <c r="D41" s="42" t="s">
        <v>210</v>
      </c>
      <c r="E41" s="43" t="s">
        <v>220</v>
      </c>
      <c r="F41" s="52">
        <f t="shared" si="0"/>
        <v>-49.700000000000045</v>
      </c>
      <c r="G41" s="45" t="s">
        <v>9</v>
      </c>
      <c r="H41" s="46" t="s">
        <v>224</v>
      </c>
      <c r="I41" s="47" t="s">
        <v>11</v>
      </c>
      <c r="J41" s="48" t="s">
        <v>239</v>
      </c>
      <c r="K41" s="49" t="s">
        <v>249</v>
      </c>
      <c r="L41" s="47" t="s">
        <v>16</v>
      </c>
      <c r="M41"/>
      <c r="N41" s="45">
        <v>3</v>
      </c>
      <c r="O41" s="48" t="s">
        <v>180</v>
      </c>
    </row>
    <row r="42" spans="1:15" s="50" customFormat="1" ht="20.100000000000001" customHeight="1" x14ac:dyDescent="0.25">
      <c r="A42" s="53">
        <v>37</v>
      </c>
      <c r="B42" s="40" t="s">
        <v>191</v>
      </c>
      <c r="C42" s="41" t="s">
        <v>201</v>
      </c>
      <c r="D42" s="42" t="s">
        <v>211</v>
      </c>
      <c r="E42" s="43" t="s">
        <v>221</v>
      </c>
      <c r="F42" s="52">
        <f t="shared" si="0"/>
        <v>-48.700000000000045</v>
      </c>
      <c r="G42" s="45" t="s">
        <v>9</v>
      </c>
      <c r="H42" s="46" t="s">
        <v>230</v>
      </c>
      <c r="I42" s="47" t="s">
        <v>11</v>
      </c>
      <c r="J42" s="48" t="s">
        <v>240</v>
      </c>
      <c r="K42" s="49" t="s">
        <v>250</v>
      </c>
      <c r="L42" s="47" t="s">
        <v>16</v>
      </c>
      <c r="M42"/>
      <c r="N42" s="45">
        <v>3</v>
      </c>
      <c r="O42" s="48" t="s">
        <v>180</v>
      </c>
    </row>
    <row r="43" spans="1:15" s="50" customFormat="1" ht="20.100000000000001" customHeight="1" x14ac:dyDescent="0.25">
      <c r="A43" s="51">
        <v>38</v>
      </c>
      <c r="B43" s="40" t="s">
        <v>1379</v>
      </c>
      <c r="C43" s="41" t="s">
        <v>1380</v>
      </c>
      <c r="D43" s="42" t="s">
        <v>1381</v>
      </c>
      <c r="E43" s="43" t="s">
        <v>1382</v>
      </c>
      <c r="F43" s="52">
        <f t="shared" si="0"/>
        <v>-21.700000000000045</v>
      </c>
      <c r="G43" s="45" t="s">
        <v>9</v>
      </c>
      <c r="H43" s="46" t="s">
        <v>1383</v>
      </c>
      <c r="I43" s="47" t="s">
        <v>1384</v>
      </c>
      <c r="J43" s="48"/>
      <c r="K43" s="49" t="s">
        <v>1385</v>
      </c>
      <c r="L43" s="47" t="s">
        <v>16</v>
      </c>
      <c r="M43"/>
      <c r="N43" s="45">
        <v>1</v>
      </c>
      <c r="O43" s="48" t="s">
        <v>180</v>
      </c>
    </row>
    <row r="44" spans="1:15" s="50" customFormat="1" ht="20.100000000000001" customHeight="1" x14ac:dyDescent="0.25">
      <c r="A44" s="53">
        <v>39</v>
      </c>
      <c r="B44" s="40" t="s">
        <v>192</v>
      </c>
      <c r="C44" s="41" t="s">
        <v>202</v>
      </c>
      <c r="D44" s="42" t="s">
        <v>212</v>
      </c>
      <c r="E44" s="43" t="s">
        <v>222</v>
      </c>
      <c r="F44" s="52">
        <f t="shared" si="0"/>
        <v>-41.700000000000045</v>
      </c>
      <c r="G44" s="45" t="s">
        <v>13</v>
      </c>
      <c r="H44" s="46" t="s">
        <v>231</v>
      </c>
      <c r="I44" s="47" t="s">
        <v>11</v>
      </c>
      <c r="J44" s="48" t="s">
        <v>241</v>
      </c>
      <c r="K44" s="49" t="s">
        <v>251</v>
      </c>
      <c r="L44" s="47" t="s">
        <v>16</v>
      </c>
      <c r="M44"/>
      <c r="N44" s="45">
        <v>3</v>
      </c>
      <c r="O44" s="48" t="s">
        <v>180</v>
      </c>
    </row>
    <row r="45" spans="1:15" s="50" customFormat="1" ht="20.100000000000001" customHeight="1" x14ac:dyDescent="0.25">
      <c r="A45" s="51">
        <v>40</v>
      </c>
      <c r="B45" s="40" t="s">
        <v>167</v>
      </c>
      <c r="C45" s="41" t="s">
        <v>859</v>
      </c>
      <c r="D45" s="42" t="s">
        <v>866</v>
      </c>
      <c r="E45" s="43" t="s">
        <v>871</v>
      </c>
      <c r="F45" s="52">
        <f t="shared" si="0"/>
        <v>-45.700000000000045</v>
      </c>
      <c r="G45" s="45" t="s">
        <v>13</v>
      </c>
      <c r="H45" s="46" t="s">
        <v>874</v>
      </c>
      <c r="I45" s="47" t="s">
        <v>11</v>
      </c>
      <c r="J45" s="48" t="s">
        <v>133</v>
      </c>
      <c r="K45" s="49" t="s">
        <v>883</v>
      </c>
      <c r="L45" s="47" t="s">
        <v>16</v>
      </c>
      <c r="M45"/>
      <c r="N45" s="45">
        <v>2</v>
      </c>
      <c r="O45" s="48" t="s">
        <v>180</v>
      </c>
    </row>
    <row r="46" spans="1:15" s="50" customFormat="1" ht="20.100000000000001" customHeight="1" x14ac:dyDescent="0.25">
      <c r="A46" s="53">
        <v>41</v>
      </c>
      <c r="B46" s="40" t="s">
        <v>863</v>
      </c>
      <c r="C46" s="41" t="s">
        <v>860</v>
      </c>
      <c r="D46" s="42" t="s">
        <v>867</v>
      </c>
      <c r="E46" s="43" t="s">
        <v>1386</v>
      </c>
      <c r="F46" s="52">
        <f t="shared" si="0"/>
        <v>-52.700000000000045</v>
      </c>
      <c r="G46" s="45" t="s">
        <v>13</v>
      </c>
      <c r="H46" s="46" t="s">
        <v>875</v>
      </c>
      <c r="I46" s="47" t="s">
        <v>11</v>
      </c>
      <c r="J46" s="48" t="s">
        <v>879</v>
      </c>
      <c r="K46" s="49" t="s">
        <v>1387</v>
      </c>
      <c r="L46" s="47" t="s">
        <v>16</v>
      </c>
      <c r="M46"/>
      <c r="N46" s="45">
        <v>2</v>
      </c>
      <c r="O46" s="48" t="s">
        <v>180</v>
      </c>
    </row>
    <row r="47" spans="1:15" s="50" customFormat="1" ht="20.100000000000001" customHeight="1" x14ac:dyDescent="0.25">
      <c r="A47" s="51">
        <v>42</v>
      </c>
      <c r="B47" s="40" t="s">
        <v>864</v>
      </c>
      <c r="C47" s="41" t="s">
        <v>861</v>
      </c>
      <c r="D47" s="42" t="s">
        <v>868</v>
      </c>
      <c r="E47" s="43" t="s">
        <v>872</v>
      </c>
      <c r="F47" s="52">
        <f t="shared" si="0"/>
        <v>-37.700000000000045</v>
      </c>
      <c r="G47" s="45" t="s">
        <v>13</v>
      </c>
      <c r="H47" s="46" t="s">
        <v>876</v>
      </c>
      <c r="I47" s="47" t="s">
        <v>11</v>
      </c>
      <c r="J47" s="48" t="s">
        <v>880</v>
      </c>
      <c r="K47" s="49" t="s">
        <v>884</v>
      </c>
      <c r="L47" s="47" t="s">
        <v>16</v>
      </c>
      <c r="M47"/>
      <c r="N47" s="45">
        <v>3</v>
      </c>
      <c r="O47" s="48" t="s">
        <v>180</v>
      </c>
    </row>
    <row r="48" spans="1:15" s="50" customFormat="1" ht="20.100000000000001" customHeight="1" x14ac:dyDescent="0.25">
      <c r="A48" s="53">
        <v>43</v>
      </c>
      <c r="B48" s="40" t="s">
        <v>865</v>
      </c>
      <c r="C48" s="41" t="s">
        <v>862</v>
      </c>
      <c r="D48" s="42" t="s">
        <v>869</v>
      </c>
      <c r="E48" s="43" t="s">
        <v>872</v>
      </c>
      <c r="F48" s="52">
        <f t="shared" si="0"/>
        <v>-37.700000000000045</v>
      </c>
      <c r="G48" s="45" t="s">
        <v>13</v>
      </c>
      <c r="H48" s="46" t="s">
        <v>877</v>
      </c>
      <c r="I48" s="47" t="s">
        <v>11</v>
      </c>
      <c r="J48" s="48" t="s">
        <v>881</v>
      </c>
      <c r="K48" s="49" t="s">
        <v>1298</v>
      </c>
      <c r="L48" s="47" t="s">
        <v>16</v>
      </c>
      <c r="M48"/>
      <c r="N48" s="45">
        <v>3</v>
      </c>
      <c r="O48" s="48" t="s">
        <v>180</v>
      </c>
    </row>
    <row r="49" spans="1:15" s="50" customFormat="1" ht="20.100000000000001" customHeight="1" x14ac:dyDescent="0.25">
      <c r="A49" s="51">
        <v>44</v>
      </c>
      <c r="B49" s="59" t="s">
        <v>1297</v>
      </c>
      <c r="C49" s="41" t="s">
        <v>909</v>
      </c>
      <c r="D49" s="42" t="s">
        <v>870</v>
      </c>
      <c r="E49" s="43" t="s">
        <v>873</v>
      </c>
      <c r="F49" s="52">
        <f t="shared" si="0"/>
        <v>-42.700000000000045</v>
      </c>
      <c r="G49" s="45" t="s">
        <v>13</v>
      </c>
      <c r="H49" s="46" t="s">
        <v>878</v>
      </c>
      <c r="I49" s="47" t="s">
        <v>11</v>
      </c>
      <c r="J49" s="48" t="s">
        <v>882</v>
      </c>
      <c r="K49" s="49" t="s">
        <v>1348</v>
      </c>
      <c r="L49" s="47" t="s">
        <v>16</v>
      </c>
      <c r="M49"/>
      <c r="N49" s="45">
        <v>3</v>
      </c>
      <c r="O49" s="48" t="s">
        <v>180</v>
      </c>
    </row>
    <row r="50" spans="1:15" s="50" customFormat="1" ht="20.100000000000001" customHeight="1" x14ac:dyDescent="0.25">
      <c r="A50" s="53">
        <v>45</v>
      </c>
      <c r="B50" s="40" t="s">
        <v>855</v>
      </c>
      <c r="C50" s="41" t="s">
        <v>1538</v>
      </c>
      <c r="D50" s="42" t="s">
        <v>277</v>
      </c>
      <c r="E50" s="43" t="s">
        <v>283</v>
      </c>
      <c r="F50" s="52">
        <f t="shared" si="0"/>
        <v>-33.700000000000045</v>
      </c>
      <c r="G50" s="45" t="s">
        <v>9</v>
      </c>
      <c r="H50" s="46" t="s">
        <v>290</v>
      </c>
      <c r="I50" s="47" t="s">
        <v>11</v>
      </c>
      <c r="J50" s="48" t="s">
        <v>300</v>
      </c>
      <c r="K50" s="49" t="s">
        <v>308</v>
      </c>
      <c r="L50" s="47" t="s">
        <v>16</v>
      </c>
      <c r="M50"/>
      <c r="N50" s="45">
        <v>4</v>
      </c>
      <c r="O50" s="48" t="s">
        <v>317</v>
      </c>
    </row>
    <row r="51" spans="1:15" s="50" customFormat="1" ht="20.100000000000001" customHeight="1" x14ac:dyDescent="0.25">
      <c r="A51" s="51">
        <v>46</v>
      </c>
      <c r="B51" s="40" t="s">
        <v>1491</v>
      </c>
      <c r="C51" s="41" t="s">
        <v>1490</v>
      </c>
      <c r="D51" s="42" t="s">
        <v>1492</v>
      </c>
      <c r="E51" s="43" t="s">
        <v>1493</v>
      </c>
      <c r="F51" s="52">
        <f t="shared" si="0"/>
        <v>-30.700000000000045</v>
      </c>
      <c r="G51" s="45" t="s">
        <v>13</v>
      </c>
      <c r="H51" s="46" t="s">
        <v>1494</v>
      </c>
      <c r="I51" s="47" t="s">
        <v>11</v>
      </c>
      <c r="J51" s="48" t="s">
        <v>274</v>
      </c>
      <c r="K51" s="49" t="s">
        <v>1495</v>
      </c>
      <c r="L51" s="47" t="s">
        <v>16</v>
      </c>
      <c r="M51"/>
      <c r="N51" s="45">
        <v>4</v>
      </c>
      <c r="O51" s="48" t="s">
        <v>317</v>
      </c>
    </row>
    <row r="52" spans="1:15" s="50" customFormat="1" ht="20.100000000000001" customHeight="1" x14ac:dyDescent="0.25">
      <c r="A52" s="53">
        <v>47</v>
      </c>
      <c r="B52" s="40" t="s">
        <v>1357</v>
      </c>
      <c r="C52" s="41" t="s">
        <v>1358</v>
      </c>
      <c r="D52" s="42" t="s">
        <v>278</v>
      </c>
      <c r="E52" s="43" t="s">
        <v>284</v>
      </c>
      <c r="F52" s="52">
        <f t="shared" si="0"/>
        <v>-38.700000000000045</v>
      </c>
      <c r="G52" s="45" t="s">
        <v>9</v>
      </c>
      <c r="H52" s="46" t="s">
        <v>292</v>
      </c>
      <c r="I52" s="47" t="s">
        <v>11</v>
      </c>
      <c r="J52" s="48" t="s">
        <v>301</v>
      </c>
      <c r="K52" s="49" t="s">
        <v>309</v>
      </c>
      <c r="L52" s="47" t="s">
        <v>16</v>
      </c>
      <c r="M52"/>
      <c r="N52" s="45">
        <v>4</v>
      </c>
      <c r="O52" s="48" t="s">
        <v>317</v>
      </c>
    </row>
    <row r="53" spans="1:15" s="50" customFormat="1" ht="20.100000000000001" customHeight="1" x14ac:dyDescent="0.25">
      <c r="A53" s="51">
        <v>48</v>
      </c>
      <c r="B53" s="40" t="s">
        <v>273</v>
      </c>
      <c r="C53" s="41" t="s">
        <v>266</v>
      </c>
      <c r="D53" s="42" t="s">
        <v>279</v>
      </c>
      <c r="E53" s="43" t="s">
        <v>285</v>
      </c>
      <c r="F53" s="52">
        <f t="shared" si="0"/>
        <v>-53.700000000000045</v>
      </c>
      <c r="G53" s="45" t="s">
        <v>9</v>
      </c>
      <c r="H53" s="46" t="s">
        <v>293</v>
      </c>
      <c r="I53" s="47" t="s">
        <v>11</v>
      </c>
      <c r="J53" s="48" t="s">
        <v>302</v>
      </c>
      <c r="K53" s="49" t="s">
        <v>310</v>
      </c>
      <c r="L53" s="47" t="s">
        <v>16</v>
      </c>
      <c r="M53"/>
      <c r="N53" s="45">
        <v>4</v>
      </c>
      <c r="O53" s="48" t="s">
        <v>317</v>
      </c>
    </row>
    <row r="54" spans="1:15" s="50" customFormat="1" ht="20.100000000000001" customHeight="1" x14ac:dyDescent="0.25">
      <c r="A54" s="53">
        <v>49</v>
      </c>
      <c r="B54" s="40" t="s">
        <v>1004</v>
      </c>
      <c r="C54" s="41" t="s">
        <v>1005</v>
      </c>
      <c r="D54" s="42" t="s">
        <v>1006</v>
      </c>
      <c r="E54" s="43" t="s">
        <v>1007</v>
      </c>
      <c r="F54" s="52">
        <f t="shared" si="0"/>
        <v>-33.700000000000045</v>
      </c>
      <c r="G54" s="45" t="s">
        <v>13</v>
      </c>
      <c r="H54" s="46" t="s">
        <v>1364</v>
      </c>
      <c r="I54" s="47" t="s">
        <v>11</v>
      </c>
      <c r="J54" s="48" t="s">
        <v>1009</v>
      </c>
      <c r="K54" s="49" t="s">
        <v>1008</v>
      </c>
      <c r="L54" s="47" t="s">
        <v>16</v>
      </c>
      <c r="M54"/>
      <c r="N54" s="45">
        <v>4</v>
      </c>
      <c r="O54" s="48" t="s">
        <v>317</v>
      </c>
    </row>
    <row r="55" spans="1:15" s="50" customFormat="1" ht="20.100000000000001" customHeight="1" x14ac:dyDescent="0.25">
      <c r="A55" s="51">
        <v>50</v>
      </c>
      <c r="B55" s="40" t="s">
        <v>856</v>
      </c>
      <c r="C55" s="41" t="s">
        <v>857</v>
      </c>
      <c r="D55" s="42" t="s">
        <v>280</v>
      </c>
      <c r="E55" s="43" t="s">
        <v>858</v>
      </c>
      <c r="F55" s="52">
        <f t="shared" si="0"/>
        <v>-49.700000000000045</v>
      </c>
      <c r="G55" s="45" t="s">
        <v>13</v>
      </c>
      <c r="H55" s="46" t="s">
        <v>294</v>
      </c>
      <c r="I55" s="47" t="s">
        <v>11</v>
      </c>
      <c r="J55" s="48" t="s">
        <v>303</v>
      </c>
      <c r="K55" s="49" t="s">
        <v>311</v>
      </c>
      <c r="L55" s="47" t="s">
        <v>16</v>
      </c>
      <c r="M55"/>
      <c r="N55" s="45">
        <v>4</v>
      </c>
      <c r="O55" s="48" t="s">
        <v>317</v>
      </c>
    </row>
    <row r="56" spans="1:15" s="50" customFormat="1" ht="20.100000000000001" customHeight="1" x14ac:dyDescent="0.25">
      <c r="A56" s="53">
        <v>51</v>
      </c>
      <c r="B56" s="40" t="s">
        <v>829</v>
      </c>
      <c r="C56" s="41" t="s">
        <v>828</v>
      </c>
      <c r="D56" s="42" t="s">
        <v>830</v>
      </c>
      <c r="E56" s="43" t="s">
        <v>831</v>
      </c>
      <c r="F56" s="52">
        <f t="shared" si="0"/>
        <v>-44.700000000000045</v>
      </c>
      <c r="G56" s="45" t="s">
        <v>9</v>
      </c>
      <c r="H56" s="46" t="s">
        <v>832</v>
      </c>
      <c r="I56" s="47" t="s">
        <v>11</v>
      </c>
      <c r="J56" s="48" t="s">
        <v>833</v>
      </c>
      <c r="K56" s="49" t="s">
        <v>834</v>
      </c>
      <c r="L56" s="47" t="s">
        <v>16</v>
      </c>
      <c r="M56"/>
      <c r="N56" s="45">
        <v>6</v>
      </c>
      <c r="O56" s="48" t="s">
        <v>317</v>
      </c>
    </row>
    <row r="57" spans="1:15" s="50" customFormat="1" ht="20.100000000000001" customHeight="1" x14ac:dyDescent="0.25">
      <c r="A57" s="51">
        <v>52</v>
      </c>
      <c r="B57" s="40" t="s">
        <v>275</v>
      </c>
      <c r="C57" s="41" t="s">
        <v>268</v>
      </c>
      <c r="D57" s="42" t="s">
        <v>994</v>
      </c>
      <c r="E57" s="43" t="s">
        <v>286</v>
      </c>
      <c r="F57" s="52">
        <f t="shared" si="0"/>
        <v>-30.700000000000045</v>
      </c>
      <c r="G57" s="45" t="s">
        <v>9</v>
      </c>
      <c r="H57" s="46" t="s">
        <v>295</v>
      </c>
      <c r="I57" s="47" t="s">
        <v>11</v>
      </c>
      <c r="J57" s="48" t="s">
        <v>304</v>
      </c>
      <c r="K57" s="49" t="s">
        <v>312</v>
      </c>
      <c r="L57" s="47" t="s">
        <v>16</v>
      </c>
      <c r="M57"/>
      <c r="N57" s="45">
        <v>4</v>
      </c>
      <c r="O57" s="48" t="s">
        <v>317</v>
      </c>
    </row>
    <row r="58" spans="1:15" s="50" customFormat="1" ht="20.100000000000001" customHeight="1" x14ac:dyDescent="0.25">
      <c r="A58" s="53">
        <v>53</v>
      </c>
      <c r="B58" s="40" t="s">
        <v>849</v>
      </c>
      <c r="C58" s="41" t="s">
        <v>269</v>
      </c>
      <c r="D58" s="42" t="s">
        <v>995</v>
      </c>
      <c r="E58" s="43" t="s">
        <v>287</v>
      </c>
      <c r="F58" s="52">
        <f t="shared" si="0"/>
        <v>-30.700000000000045</v>
      </c>
      <c r="G58" s="45" t="s">
        <v>9</v>
      </c>
      <c r="H58" s="46" t="s">
        <v>296</v>
      </c>
      <c r="I58" s="47" t="s">
        <v>11</v>
      </c>
      <c r="J58" s="48" t="s">
        <v>86</v>
      </c>
      <c r="K58" s="49" t="s">
        <v>313</v>
      </c>
      <c r="L58" s="47" t="s">
        <v>16</v>
      </c>
      <c r="M58"/>
      <c r="N58" s="45">
        <v>4</v>
      </c>
      <c r="O58" s="48" t="s">
        <v>317</v>
      </c>
    </row>
    <row r="59" spans="1:15" s="50" customFormat="1" ht="20.100000000000001" customHeight="1" x14ac:dyDescent="0.25">
      <c r="A59" s="51">
        <v>54</v>
      </c>
      <c r="B59" s="40" t="s">
        <v>850</v>
      </c>
      <c r="C59" s="41" t="s">
        <v>851</v>
      </c>
      <c r="D59" s="42" t="s">
        <v>281</v>
      </c>
      <c r="E59" s="43" t="s">
        <v>288</v>
      </c>
      <c r="F59" s="52">
        <f t="shared" si="0"/>
        <v>-49.700000000000045</v>
      </c>
      <c r="G59" s="45" t="s">
        <v>9</v>
      </c>
      <c r="H59" s="46" t="s">
        <v>297</v>
      </c>
      <c r="I59" s="47" t="s">
        <v>11</v>
      </c>
      <c r="J59" s="48" t="s">
        <v>305</v>
      </c>
      <c r="K59" s="49" t="s">
        <v>314</v>
      </c>
      <c r="L59" s="47" t="s">
        <v>16</v>
      </c>
      <c r="M59"/>
      <c r="N59" s="45">
        <v>4</v>
      </c>
      <c r="O59" s="48" t="s">
        <v>317</v>
      </c>
    </row>
    <row r="60" spans="1:15" s="50" customFormat="1" ht="20.100000000000001" customHeight="1" x14ac:dyDescent="0.25">
      <c r="A60" s="53">
        <v>55</v>
      </c>
      <c r="B60" s="40" t="s">
        <v>852</v>
      </c>
      <c r="C60" s="41" t="s">
        <v>270</v>
      </c>
      <c r="D60" s="42" t="s">
        <v>854</v>
      </c>
      <c r="E60" s="43" t="s">
        <v>853</v>
      </c>
      <c r="F60" s="52">
        <f t="shared" si="0"/>
        <v>-32.700000000000045</v>
      </c>
      <c r="G60" s="45" t="s">
        <v>9</v>
      </c>
      <c r="H60" s="46" t="s">
        <v>298</v>
      </c>
      <c r="I60" s="47" t="s">
        <v>11</v>
      </c>
      <c r="J60" s="48" t="s">
        <v>306</v>
      </c>
      <c r="K60" s="49" t="s">
        <v>315</v>
      </c>
      <c r="L60" s="47" t="s">
        <v>16</v>
      </c>
      <c r="M60"/>
      <c r="N60" s="45">
        <v>4</v>
      </c>
      <c r="O60" s="48" t="s">
        <v>317</v>
      </c>
    </row>
    <row r="61" spans="1:15" s="50" customFormat="1" ht="20.100000000000001" customHeight="1" x14ac:dyDescent="0.25">
      <c r="A61" s="51">
        <v>56</v>
      </c>
      <c r="B61" s="40" t="s">
        <v>276</v>
      </c>
      <c r="C61" s="41" t="s">
        <v>271</v>
      </c>
      <c r="D61" s="42" t="s">
        <v>282</v>
      </c>
      <c r="E61" s="43" t="s">
        <v>289</v>
      </c>
      <c r="F61" s="52">
        <f t="shared" si="0"/>
        <v>-54.700000000000045</v>
      </c>
      <c r="G61" s="45" t="s">
        <v>9</v>
      </c>
      <c r="H61" s="46" t="s">
        <v>299</v>
      </c>
      <c r="I61" s="47" t="s">
        <v>11</v>
      </c>
      <c r="J61" s="48" t="s">
        <v>307</v>
      </c>
      <c r="K61" s="49" t="s">
        <v>316</v>
      </c>
      <c r="L61" s="47" t="s">
        <v>16</v>
      </c>
      <c r="M61"/>
      <c r="N61" s="45">
        <v>4</v>
      </c>
      <c r="O61" s="48" t="s">
        <v>317</v>
      </c>
    </row>
    <row r="62" spans="1:15" s="50" customFormat="1" ht="20.100000000000001" customHeight="1" x14ac:dyDescent="0.25">
      <c r="A62" s="53">
        <v>57</v>
      </c>
      <c r="B62" s="40" t="s">
        <v>318</v>
      </c>
      <c r="C62" s="41" t="s">
        <v>326</v>
      </c>
      <c r="D62" s="42" t="s">
        <v>333</v>
      </c>
      <c r="E62" s="43" t="s">
        <v>340</v>
      </c>
      <c r="F62" s="52">
        <f t="shared" si="0"/>
        <v>-43.700000000000045</v>
      </c>
      <c r="G62" s="45" t="s">
        <v>9</v>
      </c>
      <c r="H62" s="46" t="s">
        <v>348</v>
      </c>
      <c r="I62" s="47" t="s">
        <v>11</v>
      </c>
      <c r="J62" s="48" t="s">
        <v>356</v>
      </c>
      <c r="K62" s="49" t="s">
        <v>362</v>
      </c>
      <c r="L62" s="47" t="s">
        <v>16</v>
      </c>
      <c r="M62"/>
      <c r="N62" s="45">
        <v>5</v>
      </c>
      <c r="O62" s="48" t="s">
        <v>317</v>
      </c>
    </row>
    <row r="63" spans="1:15" s="50" customFormat="1" ht="20.100000000000001" customHeight="1" x14ac:dyDescent="0.25">
      <c r="A63" s="51">
        <v>58</v>
      </c>
      <c r="B63" s="40" t="s">
        <v>319</v>
      </c>
      <c r="C63" s="41" t="s">
        <v>327</v>
      </c>
      <c r="D63" s="42" t="s">
        <v>334</v>
      </c>
      <c r="E63" s="43" t="s">
        <v>341</v>
      </c>
      <c r="F63" s="52">
        <f t="shared" si="0"/>
        <v>-37.700000000000045</v>
      </c>
      <c r="G63" s="45" t="s">
        <v>9</v>
      </c>
      <c r="H63" s="46" t="s">
        <v>349</v>
      </c>
      <c r="I63" s="47" t="s">
        <v>11</v>
      </c>
      <c r="J63" s="48" t="s">
        <v>973</v>
      </c>
      <c r="K63" s="49" t="s">
        <v>972</v>
      </c>
      <c r="L63" s="47" t="s">
        <v>16</v>
      </c>
      <c r="M63"/>
      <c r="N63" s="45">
        <v>5</v>
      </c>
      <c r="O63" s="48" t="s">
        <v>317</v>
      </c>
    </row>
    <row r="64" spans="1:15" s="50" customFormat="1" ht="20.100000000000001" customHeight="1" x14ac:dyDescent="0.25">
      <c r="A64" s="53">
        <v>59</v>
      </c>
      <c r="B64" s="40" t="s">
        <v>1322</v>
      </c>
      <c r="C64" s="41" t="s">
        <v>1321</v>
      </c>
      <c r="D64" s="42" t="s">
        <v>1323</v>
      </c>
      <c r="E64" s="43" t="s">
        <v>1324</v>
      </c>
      <c r="F64" s="52">
        <f>RIGHT(E64,4)-2021.7</f>
        <v>-40.700000000000045</v>
      </c>
      <c r="G64" s="45" t="s">
        <v>13</v>
      </c>
      <c r="H64" s="46" t="s">
        <v>1325</v>
      </c>
      <c r="I64" s="47" t="s">
        <v>11</v>
      </c>
      <c r="J64" s="48" t="s">
        <v>1326</v>
      </c>
      <c r="K64" s="49" t="s">
        <v>1496</v>
      </c>
      <c r="L64" s="47" t="s">
        <v>16</v>
      </c>
      <c r="M64"/>
      <c r="N64" s="45">
        <v>5</v>
      </c>
      <c r="O64" s="48" t="s">
        <v>317</v>
      </c>
    </row>
    <row r="65" spans="1:15" s="50" customFormat="1" ht="20.100000000000001" customHeight="1" x14ac:dyDescent="0.25">
      <c r="A65" s="51">
        <v>60</v>
      </c>
      <c r="B65" s="40" t="s">
        <v>981</v>
      </c>
      <c r="C65" s="41" t="s">
        <v>982</v>
      </c>
      <c r="D65" s="42" t="s">
        <v>983</v>
      </c>
      <c r="E65" s="43" t="s">
        <v>984</v>
      </c>
      <c r="F65" s="52">
        <f t="shared" si="0"/>
        <v>-39.700000000000045</v>
      </c>
      <c r="G65" s="45" t="s">
        <v>13</v>
      </c>
      <c r="H65" s="46" t="s">
        <v>985</v>
      </c>
      <c r="I65" s="47" t="s">
        <v>11</v>
      </c>
      <c r="J65" s="48" t="s">
        <v>986</v>
      </c>
      <c r="K65" s="49" t="s">
        <v>987</v>
      </c>
      <c r="L65" s="47" t="s">
        <v>16</v>
      </c>
      <c r="M65"/>
      <c r="N65" s="45">
        <v>5</v>
      </c>
      <c r="O65" s="48" t="s">
        <v>317</v>
      </c>
    </row>
    <row r="66" spans="1:15" s="50" customFormat="1" ht="20.100000000000001" customHeight="1" x14ac:dyDescent="0.25">
      <c r="A66" s="53">
        <v>61</v>
      </c>
      <c r="B66" s="40" t="s">
        <v>320</v>
      </c>
      <c r="C66" s="41" t="s">
        <v>75</v>
      </c>
      <c r="D66" s="42" t="s">
        <v>335</v>
      </c>
      <c r="E66" s="43" t="s">
        <v>342</v>
      </c>
      <c r="F66" s="52">
        <f t="shared" si="0"/>
        <v>-40.700000000000045</v>
      </c>
      <c r="G66" s="45" t="s">
        <v>13</v>
      </c>
      <c r="H66" s="46" t="s">
        <v>350</v>
      </c>
      <c r="I66" s="47" t="s">
        <v>11</v>
      </c>
      <c r="J66" s="48" t="s">
        <v>357</v>
      </c>
      <c r="K66" s="49" t="s">
        <v>974</v>
      </c>
      <c r="L66" s="47" t="s">
        <v>16</v>
      </c>
      <c r="M66"/>
      <c r="N66" s="45">
        <v>5</v>
      </c>
      <c r="O66" s="48" t="s">
        <v>317</v>
      </c>
    </row>
    <row r="67" spans="1:15" s="50" customFormat="1" ht="20.100000000000001" customHeight="1" x14ac:dyDescent="0.25">
      <c r="A67" s="51">
        <v>62</v>
      </c>
      <c r="B67" s="40" t="s">
        <v>321</v>
      </c>
      <c r="C67" s="41" t="s">
        <v>328</v>
      </c>
      <c r="D67" s="42" t="s">
        <v>336</v>
      </c>
      <c r="E67" s="43" t="s">
        <v>343</v>
      </c>
      <c r="F67" s="52">
        <f t="shared" si="0"/>
        <v>-36.700000000000045</v>
      </c>
      <c r="G67" s="45" t="s">
        <v>13</v>
      </c>
      <c r="H67" s="46" t="s">
        <v>351</v>
      </c>
      <c r="I67" s="47" t="s">
        <v>11</v>
      </c>
      <c r="J67" s="48" t="s">
        <v>358</v>
      </c>
      <c r="K67" s="49" t="s">
        <v>975</v>
      </c>
      <c r="L67" s="47" t="s">
        <v>16</v>
      </c>
      <c r="M67"/>
      <c r="N67" s="45">
        <v>5</v>
      </c>
      <c r="O67" s="48" t="s">
        <v>317</v>
      </c>
    </row>
    <row r="68" spans="1:15" s="50" customFormat="1" ht="20.100000000000001" customHeight="1" x14ac:dyDescent="0.25">
      <c r="A68" s="53">
        <v>63</v>
      </c>
      <c r="B68" s="40" t="s">
        <v>322</v>
      </c>
      <c r="C68" s="41" t="s">
        <v>329</v>
      </c>
      <c r="D68" s="42" t="s">
        <v>337</v>
      </c>
      <c r="E68" s="43" t="s">
        <v>344</v>
      </c>
      <c r="F68" s="52">
        <f t="shared" si="0"/>
        <v>-42.700000000000045</v>
      </c>
      <c r="G68" s="45" t="s">
        <v>13</v>
      </c>
      <c r="H68" s="46" t="s">
        <v>352</v>
      </c>
      <c r="I68" s="47" t="s">
        <v>11</v>
      </c>
      <c r="J68" s="48" t="s">
        <v>359</v>
      </c>
      <c r="K68" s="49" t="s">
        <v>976</v>
      </c>
      <c r="L68" s="47" t="s">
        <v>16</v>
      </c>
      <c r="M68"/>
      <c r="N68" s="45">
        <v>5</v>
      </c>
      <c r="O68" s="48" t="s">
        <v>317</v>
      </c>
    </row>
    <row r="69" spans="1:15" s="50" customFormat="1" ht="20.100000000000001" customHeight="1" x14ac:dyDescent="0.25">
      <c r="A69" s="51">
        <v>64</v>
      </c>
      <c r="B69" s="40" t="s">
        <v>323</v>
      </c>
      <c r="C69" s="41" t="s">
        <v>330</v>
      </c>
      <c r="D69" s="42" t="s">
        <v>338</v>
      </c>
      <c r="E69" s="43" t="s">
        <v>345</v>
      </c>
      <c r="F69" s="52">
        <f t="shared" si="0"/>
        <v>-38.700000000000045</v>
      </c>
      <c r="G69" s="45" t="s">
        <v>9</v>
      </c>
      <c r="H69" s="46" t="s">
        <v>353</v>
      </c>
      <c r="I69" s="47" t="s">
        <v>11</v>
      </c>
      <c r="J69" s="48" t="s">
        <v>978</v>
      </c>
      <c r="K69" s="49" t="s">
        <v>977</v>
      </c>
      <c r="L69" s="47" t="s">
        <v>16</v>
      </c>
      <c r="M69"/>
      <c r="N69" s="45">
        <v>5</v>
      </c>
      <c r="O69" s="48" t="s">
        <v>317</v>
      </c>
    </row>
    <row r="70" spans="1:15" s="50" customFormat="1" ht="20.100000000000001" customHeight="1" x14ac:dyDescent="0.25">
      <c r="A70" s="53">
        <v>65</v>
      </c>
      <c r="B70" s="40" t="s">
        <v>988</v>
      </c>
      <c r="C70" s="41" t="s">
        <v>989</v>
      </c>
      <c r="D70" s="42" t="s">
        <v>990</v>
      </c>
      <c r="E70" s="43" t="s">
        <v>991</v>
      </c>
      <c r="F70" s="52">
        <f t="shared" si="0"/>
        <v>-41.700000000000045</v>
      </c>
      <c r="G70" s="45" t="s">
        <v>13</v>
      </c>
      <c r="H70" s="46" t="s">
        <v>992</v>
      </c>
      <c r="I70" s="47" t="s">
        <v>11</v>
      </c>
      <c r="J70" s="48" t="s">
        <v>360</v>
      </c>
      <c r="K70" s="49" t="s">
        <v>1157</v>
      </c>
      <c r="L70" s="47" t="s">
        <v>16</v>
      </c>
      <c r="M70"/>
      <c r="N70" s="45">
        <v>5</v>
      </c>
      <c r="O70" s="48" t="s">
        <v>317</v>
      </c>
    </row>
    <row r="71" spans="1:15" s="50" customFormat="1" ht="20.100000000000001" customHeight="1" x14ac:dyDescent="0.25">
      <c r="A71" s="51">
        <v>66</v>
      </c>
      <c r="B71" s="40" t="s">
        <v>324</v>
      </c>
      <c r="C71" s="41" t="s">
        <v>331</v>
      </c>
      <c r="D71" s="42" t="s">
        <v>339</v>
      </c>
      <c r="E71" s="43" t="s">
        <v>346</v>
      </c>
      <c r="F71" s="52">
        <f t="shared" ref="F71:F134" si="1">RIGHT(E71,4)-2021.7</f>
        <v>-37.700000000000045</v>
      </c>
      <c r="G71" s="45" t="s">
        <v>13</v>
      </c>
      <c r="H71" s="46" t="s">
        <v>354</v>
      </c>
      <c r="I71" s="47" t="s">
        <v>11</v>
      </c>
      <c r="J71" s="48" t="s">
        <v>361</v>
      </c>
      <c r="K71" s="49" t="s">
        <v>979</v>
      </c>
      <c r="L71" s="47" t="s">
        <v>16</v>
      </c>
      <c r="M71"/>
      <c r="N71" s="45">
        <v>5</v>
      </c>
      <c r="O71" s="48" t="s">
        <v>317</v>
      </c>
    </row>
    <row r="72" spans="1:15" s="50" customFormat="1" ht="20.100000000000001" customHeight="1" x14ac:dyDescent="0.25">
      <c r="A72" s="53">
        <v>67</v>
      </c>
      <c r="B72" s="40" t="s">
        <v>325</v>
      </c>
      <c r="C72" s="41" t="s">
        <v>332</v>
      </c>
      <c r="D72" s="42" t="s">
        <v>386</v>
      </c>
      <c r="E72" s="43" t="s">
        <v>347</v>
      </c>
      <c r="F72" s="52">
        <f t="shared" si="1"/>
        <v>-44.700000000000045</v>
      </c>
      <c r="G72" s="45" t="s">
        <v>13</v>
      </c>
      <c r="H72" s="46" t="s">
        <v>355</v>
      </c>
      <c r="I72" s="47" t="s">
        <v>11</v>
      </c>
      <c r="J72" s="48" t="s">
        <v>172</v>
      </c>
      <c r="K72" s="49" t="s">
        <v>980</v>
      </c>
      <c r="L72" s="47" t="s">
        <v>16</v>
      </c>
      <c r="M72"/>
      <c r="N72" s="45">
        <v>5</v>
      </c>
      <c r="O72" s="48" t="s">
        <v>317</v>
      </c>
    </row>
    <row r="73" spans="1:15" s="50" customFormat="1" ht="20.100000000000001" customHeight="1" x14ac:dyDescent="0.25">
      <c r="A73" s="51">
        <v>68</v>
      </c>
      <c r="B73" s="40" t="s">
        <v>167</v>
      </c>
      <c r="C73" s="41" t="s">
        <v>369</v>
      </c>
      <c r="D73" s="42" t="s">
        <v>378</v>
      </c>
      <c r="E73" s="43" t="s">
        <v>387</v>
      </c>
      <c r="F73" s="52">
        <f t="shared" si="1"/>
        <v>-37.700000000000045</v>
      </c>
      <c r="G73" s="45" t="s">
        <v>13</v>
      </c>
      <c r="H73" s="46" t="s">
        <v>395</v>
      </c>
      <c r="I73" s="47" t="s">
        <v>11</v>
      </c>
      <c r="J73" s="48" t="s">
        <v>402</v>
      </c>
      <c r="K73" s="49" t="s">
        <v>409</v>
      </c>
      <c r="L73" s="47" t="s">
        <v>16</v>
      </c>
      <c r="M73"/>
      <c r="N73" s="45">
        <v>6</v>
      </c>
      <c r="O73" s="48" t="s">
        <v>317</v>
      </c>
    </row>
    <row r="74" spans="1:15" s="50" customFormat="1" ht="20.100000000000001" customHeight="1" x14ac:dyDescent="0.25">
      <c r="A74" s="53">
        <v>69</v>
      </c>
      <c r="B74" s="40" t="s">
        <v>1519</v>
      </c>
      <c r="C74" s="41" t="s">
        <v>1518</v>
      </c>
      <c r="D74" s="42" t="s">
        <v>1520</v>
      </c>
      <c r="E74" s="43" t="s">
        <v>1521</v>
      </c>
      <c r="F74" s="52">
        <f t="shared" si="1"/>
        <v>-21.700000000000045</v>
      </c>
      <c r="G74" s="45" t="s">
        <v>1522</v>
      </c>
      <c r="H74" s="46" t="s">
        <v>1523</v>
      </c>
      <c r="I74" s="47" t="s">
        <v>1384</v>
      </c>
      <c r="J74" s="48"/>
      <c r="K74" s="49" t="s">
        <v>1524</v>
      </c>
      <c r="L74" s="47" t="s">
        <v>16</v>
      </c>
      <c r="M74"/>
      <c r="N74" s="45">
        <v>6</v>
      </c>
      <c r="O74" s="48" t="s">
        <v>317</v>
      </c>
    </row>
    <row r="75" spans="1:15" s="50" customFormat="1" ht="20.100000000000001" customHeight="1" x14ac:dyDescent="0.25">
      <c r="A75" s="51">
        <v>70</v>
      </c>
      <c r="B75" s="40" t="s">
        <v>370</v>
      </c>
      <c r="C75" s="41" t="s">
        <v>371</v>
      </c>
      <c r="D75" s="42" t="s">
        <v>379</v>
      </c>
      <c r="E75" s="43" t="s">
        <v>388</v>
      </c>
      <c r="F75" s="52">
        <f t="shared" si="1"/>
        <v>-36.700000000000045</v>
      </c>
      <c r="G75" s="45" t="s">
        <v>9</v>
      </c>
      <c r="H75" s="46" t="s">
        <v>396</v>
      </c>
      <c r="I75" s="47" t="s">
        <v>11</v>
      </c>
      <c r="J75" s="48" t="s">
        <v>305</v>
      </c>
      <c r="K75" s="49" t="s">
        <v>410</v>
      </c>
      <c r="L75" s="47" t="s">
        <v>16</v>
      </c>
      <c r="M75"/>
      <c r="N75" s="45">
        <v>6</v>
      </c>
      <c r="O75" s="48" t="s">
        <v>317</v>
      </c>
    </row>
    <row r="76" spans="1:15" s="50" customFormat="1" ht="20.100000000000001" customHeight="1" x14ac:dyDescent="0.25">
      <c r="A76" s="53">
        <v>71</v>
      </c>
      <c r="B76" s="40" t="s">
        <v>363</v>
      </c>
      <c r="C76" s="41" t="s">
        <v>372</v>
      </c>
      <c r="D76" s="42" t="s">
        <v>380</v>
      </c>
      <c r="E76" s="43" t="s">
        <v>389</v>
      </c>
      <c r="F76" s="52">
        <f t="shared" si="1"/>
        <v>-36.700000000000045</v>
      </c>
      <c r="G76" s="45" t="s">
        <v>13</v>
      </c>
      <c r="H76" s="46" t="s">
        <v>291</v>
      </c>
      <c r="I76" s="47" t="s">
        <v>11</v>
      </c>
      <c r="J76" s="48" t="s">
        <v>403</v>
      </c>
      <c r="K76" s="49" t="s">
        <v>411</v>
      </c>
      <c r="L76" s="47" t="s">
        <v>16</v>
      </c>
      <c r="M76"/>
      <c r="N76" s="45">
        <v>6</v>
      </c>
      <c r="O76" s="48" t="s">
        <v>317</v>
      </c>
    </row>
    <row r="77" spans="1:15" s="50" customFormat="1" ht="20.100000000000001" customHeight="1" x14ac:dyDescent="0.25">
      <c r="A77" s="51">
        <v>72</v>
      </c>
      <c r="B77" s="40" t="s">
        <v>364</v>
      </c>
      <c r="C77" s="41" t="s">
        <v>373</v>
      </c>
      <c r="D77" s="42" t="s">
        <v>381</v>
      </c>
      <c r="E77" s="43" t="s">
        <v>390</v>
      </c>
      <c r="F77" s="52">
        <f t="shared" si="1"/>
        <v>-45.700000000000045</v>
      </c>
      <c r="G77" s="45" t="s">
        <v>9</v>
      </c>
      <c r="H77" s="46" t="s">
        <v>397</v>
      </c>
      <c r="I77" s="47" t="s">
        <v>11</v>
      </c>
      <c r="J77" s="48" t="s">
        <v>404</v>
      </c>
      <c r="K77" s="49" t="s">
        <v>1532</v>
      </c>
      <c r="L77" s="47" t="s">
        <v>16</v>
      </c>
      <c r="M77"/>
      <c r="N77" s="45">
        <v>6</v>
      </c>
      <c r="O77" s="48" t="s">
        <v>317</v>
      </c>
    </row>
    <row r="78" spans="1:15" s="50" customFormat="1" ht="20.100000000000001" customHeight="1" x14ac:dyDescent="0.25">
      <c r="A78" s="53">
        <v>73</v>
      </c>
      <c r="B78" s="40" t="s">
        <v>911</v>
      </c>
      <c r="C78" s="41" t="s">
        <v>452</v>
      </c>
      <c r="D78" s="42" t="s">
        <v>912</v>
      </c>
      <c r="E78" s="43" t="s">
        <v>913</v>
      </c>
      <c r="F78" s="52">
        <f t="shared" si="1"/>
        <v>-34.700000000000045</v>
      </c>
      <c r="G78" s="45" t="s">
        <v>13</v>
      </c>
      <c r="H78" s="46" t="s">
        <v>914</v>
      </c>
      <c r="I78" s="47" t="s">
        <v>11</v>
      </c>
      <c r="J78" s="48" t="s">
        <v>915</v>
      </c>
      <c r="K78" s="49" t="s">
        <v>916</v>
      </c>
      <c r="L78" s="47" t="s">
        <v>16</v>
      </c>
      <c r="M78"/>
      <c r="N78" s="45">
        <v>6</v>
      </c>
      <c r="O78" s="48" t="s">
        <v>317</v>
      </c>
    </row>
    <row r="79" spans="1:15" s="50" customFormat="1" ht="20.100000000000001" customHeight="1" x14ac:dyDescent="0.25">
      <c r="A79" s="51">
        <v>74</v>
      </c>
      <c r="B79" s="40" t="s">
        <v>365</v>
      </c>
      <c r="C79" s="41" t="s">
        <v>374</v>
      </c>
      <c r="D79" s="42" t="s">
        <v>382</v>
      </c>
      <c r="E79" s="43" t="s">
        <v>391</v>
      </c>
      <c r="F79" s="52">
        <f t="shared" si="1"/>
        <v>-34.700000000000045</v>
      </c>
      <c r="G79" s="45" t="s">
        <v>13</v>
      </c>
      <c r="H79" s="46" t="s">
        <v>398</v>
      </c>
      <c r="I79" s="47" t="s">
        <v>11</v>
      </c>
      <c r="J79" s="48" t="s">
        <v>405</v>
      </c>
      <c r="K79" s="49" t="s">
        <v>412</v>
      </c>
      <c r="L79" s="47" t="s">
        <v>16</v>
      </c>
      <c r="M79"/>
      <c r="N79" s="45">
        <v>6</v>
      </c>
      <c r="O79" s="48" t="s">
        <v>317</v>
      </c>
    </row>
    <row r="80" spans="1:15" s="50" customFormat="1" ht="20.100000000000001" customHeight="1" x14ac:dyDescent="0.25">
      <c r="A80" s="53">
        <v>75</v>
      </c>
      <c r="B80" s="40" t="s">
        <v>366</v>
      </c>
      <c r="C80" s="41" t="s">
        <v>375</v>
      </c>
      <c r="D80" s="42" t="s">
        <v>383</v>
      </c>
      <c r="E80" s="43" t="s">
        <v>392</v>
      </c>
      <c r="F80" s="52">
        <f t="shared" si="1"/>
        <v>-41.700000000000045</v>
      </c>
      <c r="G80" s="45" t="s">
        <v>13</v>
      </c>
      <c r="H80" s="46" t="s">
        <v>399</v>
      </c>
      <c r="I80" s="47" t="s">
        <v>11</v>
      </c>
      <c r="J80" s="48" t="s">
        <v>406</v>
      </c>
      <c r="K80" s="49" t="s">
        <v>413</v>
      </c>
      <c r="L80" s="47" t="s">
        <v>16</v>
      </c>
      <c r="M80"/>
      <c r="N80" s="45">
        <v>6</v>
      </c>
      <c r="O80" s="48" t="s">
        <v>317</v>
      </c>
    </row>
    <row r="81" spans="1:15" s="50" customFormat="1" ht="20.100000000000001" customHeight="1" x14ac:dyDescent="0.25">
      <c r="A81" s="51">
        <v>76</v>
      </c>
      <c r="B81" s="40" t="s">
        <v>367</v>
      </c>
      <c r="C81" s="41" t="s">
        <v>376</v>
      </c>
      <c r="D81" s="42" t="s">
        <v>384</v>
      </c>
      <c r="E81" s="43" t="s">
        <v>393</v>
      </c>
      <c r="F81" s="52">
        <f t="shared" si="1"/>
        <v>-41.700000000000045</v>
      </c>
      <c r="G81" s="45" t="s">
        <v>9</v>
      </c>
      <c r="H81" s="46" t="s">
        <v>400</v>
      </c>
      <c r="I81" s="47" t="s">
        <v>11</v>
      </c>
      <c r="J81" s="48" t="s">
        <v>407</v>
      </c>
      <c r="K81" s="49" t="s">
        <v>1536</v>
      </c>
      <c r="L81" s="47" t="s">
        <v>16</v>
      </c>
      <c r="M81"/>
      <c r="N81" s="45">
        <v>6</v>
      </c>
      <c r="O81" s="48" t="s">
        <v>317</v>
      </c>
    </row>
    <row r="82" spans="1:15" s="50" customFormat="1" ht="20.100000000000001" customHeight="1" x14ac:dyDescent="0.25">
      <c r="A82" s="53">
        <v>77</v>
      </c>
      <c r="B82" s="40" t="s">
        <v>368</v>
      </c>
      <c r="C82" s="41" t="s">
        <v>377</v>
      </c>
      <c r="D82" s="42" t="s">
        <v>385</v>
      </c>
      <c r="E82" s="43" t="s">
        <v>394</v>
      </c>
      <c r="F82" s="52">
        <f t="shared" si="1"/>
        <v>-30.700000000000045</v>
      </c>
      <c r="G82" s="45" t="s">
        <v>9</v>
      </c>
      <c r="H82" s="46" t="s">
        <v>401</v>
      </c>
      <c r="I82" s="47" t="s">
        <v>11</v>
      </c>
      <c r="J82" s="48" t="s">
        <v>408</v>
      </c>
      <c r="K82" s="49" t="s">
        <v>414</v>
      </c>
      <c r="L82" s="47" t="s">
        <v>16</v>
      </c>
      <c r="M82"/>
      <c r="N82" s="45">
        <v>6</v>
      </c>
      <c r="O82" s="48" t="s">
        <v>317</v>
      </c>
    </row>
    <row r="83" spans="1:15" s="50" customFormat="1" ht="20.100000000000001" customHeight="1" x14ac:dyDescent="0.25">
      <c r="A83" s="51">
        <v>78</v>
      </c>
      <c r="B83" s="40" t="s">
        <v>917</v>
      </c>
      <c r="C83" s="41" t="s">
        <v>918</v>
      </c>
      <c r="D83" s="42" t="s">
        <v>919</v>
      </c>
      <c r="E83" s="43" t="s">
        <v>920</v>
      </c>
      <c r="F83" s="52">
        <f t="shared" si="1"/>
        <v>-21.700000000000045</v>
      </c>
      <c r="G83" s="45" t="s">
        <v>9</v>
      </c>
      <c r="H83" s="46" t="s">
        <v>921</v>
      </c>
      <c r="I83" s="47" t="s">
        <v>15</v>
      </c>
      <c r="J83" s="48"/>
      <c r="K83" s="49" t="s">
        <v>1509</v>
      </c>
      <c r="L83" s="47" t="s">
        <v>16</v>
      </c>
      <c r="M83"/>
      <c r="N83" s="45">
        <v>6</v>
      </c>
      <c r="O83" s="48" t="s">
        <v>317</v>
      </c>
    </row>
    <row r="84" spans="1:15" s="50" customFormat="1" ht="20.100000000000001" customHeight="1" x14ac:dyDescent="0.25">
      <c r="A84" s="53">
        <v>79</v>
      </c>
      <c r="B84" s="40" t="s">
        <v>835</v>
      </c>
      <c r="C84" s="41" t="s">
        <v>836</v>
      </c>
      <c r="D84" s="42" t="s">
        <v>420</v>
      </c>
      <c r="E84" s="43" t="s">
        <v>427</v>
      </c>
      <c r="F84" s="52">
        <f t="shared" si="1"/>
        <v>-39.700000000000045</v>
      </c>
      <c r="G84" s="45" t="s">
        <v>9</v>
      </c>
      <c r="H84" s="46" t="s">
        <v>433</v>
      </c>
      <c r="I84" s="47" t="s">
        <v>11</v>
      </c>
      <c r="J84" s="48" t="s">
        <v>439</v>
      </c>
      <c r="K84" s="49" t="s">
        <v>445</v>
      </c>
      <c r="L84" s="47" t="s">
        <v>16</v>
      </c>
      <c r="M84"/>
      <c r="N84" s="45">
        <v>6</v>
      </c>
      <c r="O84" s="48" t="s">
        <v>317</v>
      </c>
    </row>
    <row r="85" spans="1:15" s="50" customFormat="1" ht="20.100000000000001" customHeight="1" x14ac:dyDescent="0.25">
      <c r="A85" s="51">
        <v>80</v>
      </c>
      <c r="B85" s="40" t="s">
        <v>838</v>
      </c>
      <c r="C85" s="41" t="s">
        <v>837</v>
      </c>
      <c r="D85" s="42" t="s">
        <v>421</v>
      </c>
      <c r="E85" s="43" t="s">
        <v>839</v>
      </c>
      <c r="F85" s="52">
        <f t="shared" si="1"/>
        <v>-51.700000000000045</v>
      </c>
      <c r="G85" s="45" t="s">
        <v>9</v>
      </c>
      <c r="H85" s="46" t="s">
        <v>434</v>
      </c>
      <c r="I85" s="47" t="s">
        <v>11</v>
      </c>
      <c r="J85" s="48" t="s">
        <v>440</v>
      </c>
      <c r="K85" s="49" t="s">
        <v>446</v>
      </c>
      <c r="L85" s="47" t="s">
        <v>16</v>
      </c>
      <c r="M85"/>
      <c r="N85" s="45">
        <v>6</v>
      </c>
      <c r="O85" s="48" t="s">
        <v>317</v>
      </c>
    </row>
    <row r="86" spans="1:15" s="50" customFormat="1" ht="20.100000000000001" customHeight="1" x14ac:dyDescent="0.25">
      <c r="A86" s="53">
        <v>81</v>
      </c>
      <c r="B86" s="40" t="s">
        <v>840</v>
      </c>
      <c r="C86" s="41" t="s">
        <v>841</v>
      </c>
      <c r="D86" s="42" t="s">
        <v>422</v>
      </c>
      <c r="E86" s="43" t="s">
        <v>428</v>
      </c>
      <c r="F86" s="52">
        <f t="shared" si="1"/>
        <v>-38.700000000000045</v>
      </c>
      <c r="G86" s="45" t="s">
        <v>9</v>
      </c>
      <c r="H86" s="46" t="s">
        <v>435</v>
      </c>
      <c r="I86" s="47" t="s">
        <v>11</v>
      </c>
      <c r="J86" s="48" t="s">
        <v>441</v>
      </c>
      <c r="K86" s="49" t="s">
        <v>447</v>
      </c>
      <c r="L86" s="47" t="s">
        <v>16</v>
      </c>
      <c r="M86"/>
      <c r="N86" s="45">
        <v>6</v>
      </c>
      <c r="O86" s="48" t="s">
        <v>317</v>
      </c>
    </row>
    <row r="87" spans="1:15" s="50" customFormat="1" ht="20.100000000000001" customHeight="1" x14ac:dyDescent="0.25">
      <c r="A87" s="51">
        <v>82</v>
      </c>
      <c r="B87" s="40" t="s">
        <v>415</v>
      </c>
      <c r="C87" s="41" t="s">
        <v>417</v>
      </c>
      <c r="D87" s="42" t="s">
        <v>423</v>
      </c>
      <c r="E87" s="43" t="s">
        <v>429</v>
      </c>
      <c r="F87" s="52">
        <f t="shared" si="1"/>
        <v>-27.700000000000045</v>
      </c>
      <c r="G87" s="45" t="s">
        <v>9</v>
      </c>
      <c r="H87" s="46" t="s">
        <v>436</v>
      </c>
      <c r="I87" s="47" t="s">
        <v>15</v>
      </c>
      <c r="J87" s="48"/>
      <c r="K87" s="49" t="s">
        <v>448</v>
      </c>
      <c r="L87" s="47" t="s">
        <v>16</v>
      </c>
      <c r="M87"/>
      <c r="N87" s="45">
        <v>6</v>
      </c>
      <c r="O87" s="48" t="s">
        <v>317</v>
      </c>
    </row>
    <row r="88" spans="1:15" s="50" customFormat="1" ht="20.100000000000001" customHeight="1" x14ac:dyDescent="0.25">
      <c r="A88" s="53">
        <v>83</v>
      </c>
      <c r="B88" s="40" t="s">
        <v>843</v>
      </c>
      <c r="C88" s="41" t="s">
        <v>842</v>
      </c>
      <c r="D88" s="42" t="s">
        <v>996</v>
      </c>
      <c r="E88" s="43" t="s">
        <v>821</v>
      </c>
      <c r="F88" s="52">
        <f t="shared" si="1"/>
        <v>-27.700000000000045</v>
      </c>
      <c r="G88" s="45" t="s">
        <v>9</v>
      </c>
      <c r="H88" s="46" t="s">
        <v>822</v>
      </c>
      <c r="I88" s="47" t="s">
        <v>15</v>
      </c>
      <c r="J88" s="48"/>
      <c r="K88" s="49" t="s">
        <v>823</v>
      </c>
      <c r="L88" s="47" t="s">
        <v>16</v>
      </c>
      <c r="M88"/>
      <c r="N88" s="45">
        <v>6</v>
      </c>
      <c r="O88" s="48" t="s">
        <v>317</v>
      </c>
    </row>
    <row r="89" spans="1:15" s="50" customFormat="1" ht="20.100000000000001" customHeight="1" x14ac:dyDescent="0.25">
      <c r="A89" s="51">
        <v>84</v>
      </c>
      <c r="B89" s="40" t="s">
        <v>844</v>
      </c>
      <c r="C89" s="41" t="s">
        <v>845</v>
      </c>
      <c r="D89" s="42" t="s">
        <v>424</v>
      </c>
      <c r="E89" s="43" t="s">
        <v>430</v>
      </c>
      <c r="F89" s="52">
        <f t="shared" si="1"/>
        <v>-38.700000000000045</v>
      </c>
      <c r="G89" s="45" t="s">
        <v>13</v>
      </c>
      <c r="H89" s="46" t="s">
        <v>436</v>
      </c>
      <c r="I89" s="47" t="s">
        <v>11</v>
      </c>
      <c r="J89" s="48" t="s">
        <v>442</v>
      </c>
      <c r="K89" s="49" t="s">
        <v>1533</v>
      </c>
      <c r="L89" s="47" t="s">
        <v>16</v>
      </c>
      <c r="M89"/>
      <c r="N89" s="45">
        <v>6</v>
      </c>
      <c r="O89" s="48" t="s">
        <v>317</v>
      </c>
    </row>
    <row r="90" spans="1:15" s="50" customFormat="1" ht="20.100000000000001" customHeight="1" x14ac:dyDescent="0.25">
      <c r="A90" s="53">
        <v>85</v>
      </c>
      <c r="B90" s="40" t="s">
        <v>846</v>
      </c>
      <c r="C90" s="41" t="s">
        <v>418</v>
      </c>
      <c r="D90" s="42" t="s">
        <v>425</v>
      </c>
      <c r="E90" s="43" t="s">
        <v>431</v>
      </c>
      <c r="F90" s="52">
        <f t="shared" si="1"/>
        <v>-47.700000000000045</v>
      </c>
      <c r="G90" s="45" t="s">
        <v>13</v>
      </c>
      <c r="H90" s="46" t="s">
        <v>437</v>
      </c>
      <c r="I90" s="47" t="s">
        <v>11</v>
      </c>
      <c r="J90" s="48" t="s">
        <v>443</v>
      </c>
      <c r="K90" s="49" t="s">
        <v>1388</v>
      </c>
      <c r="L90" s="47" t="s">
        <v>16</v>
      </c>
      <c r="M90"/>
      <c r="N90" s="45">
        <v>4</v>
      </c>
      <c r="O90" s="48" t="s">
        <v>317</v>
      </c>
    </row>
    <row r="91" spans="1:15" s="50" customFormat="1" ht="20.100000000000001" customHeight="1" x14ac:dyDescent="0.25">
      <c r="A91" s="51">
        <v>86</v>
      </c>
      <c r="B91" s="40" t="s">
        <v>416</v>
      </c>
      <c r="C91" s="41" t="s">
        <v>419</v>
      </c>
      <c r="D91" s="42" t="s">
        <v>426</v>
      </c>
      <c r="E91" s="43" t="s">
        <v>432</v>
      </c>
      <c r="F91" s="52">
        <f t="shared" si="1"/>
        <v>-56.700000000000045</v>
      </c>
      <c r="G91" s="45" t="s">
        <v>9</v>
      </c>
      <c r="H91" s="46" t="s">
        <v>438</v>
      </c>
      <c r="I91" s="47" t="s">
        <v>11</v>
      </c>
      <c r="J91" s="48" t="s">
        <v>444</v>
      </c>
      <c r="K91" s="49" t="s">
        <v>449</v>
      </c>
      <c r="L91" s="47" t="s">
        <v>16</v>
      </c>
      <c r="M91"/>
      <c r="N91" s="45">
        <v>5</v>
      </c>
      <c r="O91" s="48" t="s">
        <v>317</v>
      </c>
    </row>
    <row r="92" spans="1:15" s="50" customFormat="1" ht="20.100000000000001" customHeight="1" x14ac:dyDescent="0.25">
      <c r="A92" s="53">
        <v>87</v>
      </c>
      <c r="B92" s="40" t="s">
        <v>847</v>
      </c>
      <c r="C92" s="41" t="s">
        <v>848</v>
      </c>
      <c r="D92" s="42" t="s">
        <v>824</v>
      </c>
      <c r="E92" s="43" t="s">
        <v>825</v>
      </c>
      <c r="F92" s="52">
        <f t="shared" si="1"/>
        <v>-41.700000000000045</v>
      </c>
      <c r="G92" s="45" t="s">
        <v>9</v>
      </c>
      <c r="H92" s="46" t="s">
        <v>826</v>
      </c>
      <c r="I92" s="47" t="s">
        <v>11</v>
      </c>
      <c r="J92" s="48" t="s">
        <v>827</v>
      </c>
      <c r="K92" s="49" t="s">
        <v>1530</v>
      </c>
      <c r="L92" s="47" t="s">
        <v>16</v>
      </c>
      <c r="M92"/>
      <c r="N92" s="45">
        <v>6</v>
      </c>
      <c r="O92" s="48" t="s">
        <v>317</v>
      </c>
    </row>
    <row r="93" spans="1:15" s="50" customFormat="1" ht="20.100000000000001" customHeight="1" x14ac:dyDescent="0.25">
      <c r="A93" s="51">
        <v>88</v>
      </c>
      <c r="B93" s="40" t="s">
        <v>1525</v>
      </c>
      <c r="C93" s="41" t="s">
        <v>1537</v>
      </c>
      <c r="D93" s="42" t="s">
        <v>1526</v>
      </c>
      <c r="E93" s="43" t="s">
        <v>1527</v>
      </c>
      <c r="F93" s="52">
        <f t="shared" si="1"/>
        <v>-49.700000000000045</v>
      </c>
      <c r="G93" s="45" t="s">
        <v>9</v>
      </c>
      <c r="H93" s="46" t="s">
        <v>1528</v>
      </c>
      <c r="I93" s="47" t="s">
        <v>11</v>
      </c>
      <c r="J93" s="48" t="s">
        <v>322</v>
      </c>
      <c r="K93" s="49" t="s">
        <v>1529</v>
      </c>
      <c r="L93" s="47" t="s">
        <v>16</v>
      </c>
      <c r="M93"/>
      <c r="N93" s="45">
        <v>6</v>
      </c>
      <c r="O93" s="48" t="s">
        <v>317</v>
      </c>
    </row>
    <row r="94" spans="1:15" s="50" customFormat="1" ht="20.100000000000001" customHeight="1" x14ac:dyDescent="0.25">
      <c r="A94" s="53">
        <v>89</v>
      </c>
      <c r="B94" s="40" t="s">
        <v>458</v>
      </c>
      <c r="C94" s="41" t="s">
        <v>450</v>
      </c>
      <c r="D94" s="42" t="s">
        <v>465</v>
      </c>
      <c r="E94" s="43" t="s">
        <v>474</v>
      </c>
      <c r="F94" s="52">
        <f t="shared" si="1"/>
        <v>-56.700000000000045</v>
      </c>
      <c r="G94" s="45" t="s">
        <v>13</v>
      </c>
      <c r="H94" s="46" t="s">
        <v>783</v>
      </c>
      <c r="I94" s="47" t="s">
        <v>11</v>
      </c>
      <c r="J94" s="48" t="s">
        <v>791</v>
      </c>
      <c r="K94" s="49" t="s">
        <v>484</v>
      </c>
      <c r="L94" s="47" t="s">
        <v>16</v>
      </c>
      <c r="M94"/>
      <c r="N94" s="45">
        <v>7</v>
      </c>
      <c r="O94" s="48" t="s">
        <v>181</v>
      </c>
    </row>
    <row r="95" spans="1:15" s="50" customFormat="1" ht="20.100000000000001" customHeight="1" x14ac:dyDescent="0.25">
      <c r="A95" s="51">
        <v>90</v>
      </c>
      <c r="B95" s="40" t="s">
        <v>459</v>
      </c>
      <c r="C95" s="41" t="s">
        <v>451</v>
      </c>
      <c r="D95" s="42" t="s">
        <v>466</v>
      </c>
      <c r="E95" s="43" t="s">
        <v>475</v>
      </c>
      <c r="F95" s="52">
        <f t="shared" si="1"/>
        <v>-34.700000000000045</v>
      </c>
      <c r="G95" s="45" t="s">
        <v>9</v>
      </c>
      <c r="H95" s="46" t="s">
        <v>784</v>
      </c>
      <c r="I95" s="47" t="s">
        <v>11</v>
      </c>
      <c r="J95" s="48" t="s">
        <v>792</v>
      </c>
      <c r="K95" s="49" t="s">
        <v>801</v>
      </c>
      <c r="L95" s="47" t="s">
        <v>16</v>
      </c>
      <c r="M95"/>
      <c r="N95" s="45">
        <v>7</v>
      </c>
      <c r="O95" s="48" t="s">
        <v>181</v>
      </c>
    </row>
    <row r="96" spans="1:15" s="50" customFormat="1" ht="20.100000000000001" customHeight="1" x14ac:dyDescent="0.25">
      <c r="A96" s="53">
        <v>91</v>
      </c>
      <c r="B96" s="40" t="s">
        <v>499</v>
      </c>
      <c r="C96" s="41" t="s">
        <v>495</v>
      </c>
      <c r="D96" s="42" t="s">
        <v>804</v>
      </c>
      <c r="E96" s="43" t="s">
        <v>805</v>
      </c>
      <c r="F96" s="52">
        <f t="shared" si="1"/>
        <v>-39.700000000000045</v>
      </c>
      <c r="G96" s="45" t="s">
        <v>13</v>
      </c>
      <c r="H96" s="46" t="s">
        <v>785</v>
      </c>
      <c r="I96" s="47" t="s">
        <v>11</v>
      </c>
      <c r="J96" s="48" t="s">
        <v>793</v>
      </c>
      <c r="K96" s="49" t="s">
        <v>1511</v>
      </c>
      <c r="L96" s="47" t="s">
        <v>16</v>
      </c>
      <c r="M96"/>
      <c r="N96" s="45">
        <v>7</v>
      </c>
      <c r="O96" s="48" t="s">
        <v>181</v>
      </c>
    </row>
    <row r="97" spans="1:15" s="50" customFormat="1" ht="20.100000000000001" customHeight="1" x14ac:dyDescent="0.25">
      <c r="A97" s="51">
        <v>92</v>
      </c>
      <c r="B97" s="40" t="s">
        <v>460</v>
      </c>
      <c r="C97" s="41" t="s">
        <v>453</v>
      </c>
      <c r="D97" s="42" t="s">
        <v>467</v>
      </c>
      <c r="E97" s="43" t="s">
        <v>477</v>
      </c>
      <c r="F97" s="52">
        <f t="shared" si="1"/>
        <v>-34.700000000000045</v>
      </c>
      <c r="G97" s="45" t="s">
        <v>9</v>
      </c>
      <c r="H97" s="46" t="s">
        <v>786</v>
      </c>
      <c r="I97" s="47" t="s">
        <v>11</v>
      </c>
      <c r="J97" s="48" t="s">
        <v>794</v>
      </c>
      <c r="K97" s="49" t="s">
        <v>485</v>
      </c>
      <c r="L97" s="47" t="s">
        <v>16</v>
      </c>
      <c r="M97"/>
      <c r="N97" s="45">
        <v>7</v>
      </c>
      <c r="O97" s="48" t="s">
        <v>181</v>
      </c>
    </row>
    <row r="98" spans="1:15" s="50" customFormat="1" ht="20.100000000000001" customHeight="1" x14ac:dyDescent="0.25">
      <c r="A98" s="53">
        <v>93</v>
      </c>
      <c r="B98" s="40" t="s">
        <v>322</v>
      </c>
      <c r="C98" s="41" t="s">
        <v>329</v>
      </c>
      <c r="D98" s="42" t="s">
        <v>468</v>
      </c>
      <c r="E98" s="43" t="s">
        <v>478</v>
      </c>
      <c r="F98" s="52">
        <f t="shared" si="1"/>
        <v>-37.700000000000045</v>
      </c>
      <c r="G98" s="45" t="s">
        <v>13</v>
      </c>
      <c r="H98" s="46" t="s">
        <v>787</v>
      </c>
      <c r="I98" s="47" t="s">
        <v>11</v>
      </c>
      <c r="J98" s="48" t="s">
        <v>795</v>
      </c>
      <c r="K98" s="49" t="s">
        <v>486</v>
      </c>
      <c r="L98" s="47" t="s">
        <v>16</v>
      </c>
      <c r="M98"/>
      <c r="N98" s="45">
        <v>7</v>
      </c>
      <c r="O98" s="48" t="s">
        <v>181</v>
      </c>
    </row>
    <row r="99" spans="1:15" s="50" customFormat="1" ht="20.100000000000001" customHeight="1" x14ac:dyDescent="0.25">
      <c r="A99" s="51">
        <v>94</v>
      </c>
      <c r="B99" s="40" t="s">
        <v>461</v>
      </c>
      <c r="C99" s="41" t="s">
        <v>454</v>
      </c>
      <c r="D99" s="42" t="s">
        <v>469</v>
      </c>
      <c r="E99" s="43" t="s">
        <v>479</v>
      </c>
      <c r="F99" s="52">
        <f t="shared" si="1"/>
        <v>-41.700000000000045</v>
      </c>
      <c r="G99" s="45" t="s">
        <v>9</v>
      </c>
      <c r="H99" s="46" t="s">
        <v>788</v>
      </c>
      <c r="I99" s="47" t="s">
        <v>11</v>
      </c>
      <c r="J99" s="48" t="s">
        <v>796</v>
      </c>
      <c r="K99" s="49" t="s">
        <v>487</v>
      </c>
      <c r="L99" s="47" t="s">
        <v>16</v>
      </c>
      <c r="M99"/>
      <c r="N99" s="45">
        <v>7</v>
      </c>
      <c r="O99" s="48" t="s">
        <v>181</v>
      </c>
    </row>
    <row r="100" spans="1:15" s="50" customFormat="1" ht="20.100000000000001" customHeight="1" x14ac:dyDescent="0.25">
      <c r="A100" s="53">
        <v>95</v>
      </c>
      <c r="B100" s="40" t="s">
        <v>188</v>
      </c>
      <c r="C100" s="41" t="s">
        <v>198</v>
      </c>
      <c r="D100" s="42" t="s">
        <v>470</v>
      </c>
      <c r="E100" s="43" t="s">
        <v>480</v>
      </c>
      <c r="F100" s="52">
        <f t="shared" si="1"/>
        <v>-47.700000000000045</v>
      </c>
      <c r="G100" s="45" t="s">
        <v>13</v>
      </c>
      <c r="H100" s="46" t="s">
        <v>789</v>
      </c>
      <c r="I100" s="47" t="s">
        <v>11</v>
      </c>
      <c r="J100" s="48" t="s">
        <v>797</v>
      </c>
      <c r="K100" s="49" t="s">
        <v>488</v>
      </c>
      <c r="L100" s="47" t="s">
        <v>16</v>
      </c>
      <c r="M100"/>
      <c r="N100" s="45">
        <v>7</v>
      </c>
      <c r="O100" s="48" t="s">
        <v>181</v>
      </c>
    </row>
    <row r="101" spans="1:15" s="50" customFormat="1" ht="20.100000000000001" customHeight="1" x14ac:dyDescent="0.25">
      <c r="A101" s="51">
        <v>96</v>
      </c>
      <c r="B101" s="40" t="s">
        <v>462</v>
      </c>
      <c r="C101" s="41" t="s">
        <v>455</v>
      </c>
      <c r="D101" s="42" t="s">
        <v>471</v>
      </c>
      <c r="E101" s="43" t="s">
        <v>481</v>
      </c>
      <c r="F101" s="52">
        <f t="shared" si="1"/>
        <v>-40.700000000000045</v>
      </c>
      <c r="G101" s="45" t="s">
        <v>13</v>
      </c>
      <c r="H101" s="46" t="s">
        <v>790</v>
      </c>
      <c r="I101" s="47" t="s">
        <v>11</v>
      </c>
      <c r="J101" s="48" t="s">
        <v>798</v>
      </c>
      <c r="K101" s="49" t="s">
        <v>489</v>
      </c>
      <c r="L101" s="47" t="s">
        <v>16</v>
      </c>
      <c r="M101"/>
      <c r="N101" s="45">
        <v>7</v>
      </c>
      <c r="O101" s="48" t="s">
        <v>181</v>
      </c>
    </row>
    <row r="102" spans="1:15" s="50" customFormat="1" ht="20.100000000000001" customHeight="1" x14ac:dyDescent="0.25">
      <c r="A102" s="53">
        <v>97</v>
      </c>
      <c r="B102" s="40" t="s">
        <v>1336</v>
      </c>
      <c r="C102" s="41" t="s">
        <v>1337</v>
      </c>
      <c r="D102" s="42" t="s">
        <v>1338</v>
      </c>
      <c r="E102" s="43" t="s">
        <v>1339</v>
      </c>
      <c r="F102" s="52">
        <f t="shared" si="1"/>
        <v>-39.700000000000045</v>
      </c>
      <c r="G102" s="45" t="s">
        <v>9</v>
      </c>
      <c r="H102" s="46" t="s">
        <v>1340</v>
      </c>
      <c r="I102" s="47" t="s">
        <v>11</v>
      </c>
      <c r="J102" s="48" t="s">
        <v>1341</v>
      </c>
      <c r="K102" s="49" t="s">
        <v>1342</v>
      </c>
      <c r="L102" s="47" t="s">
        <v>16</v>
      </c>
      <c r="M102"/>
      <c r="N102" s="45">
        <v>7</v>
      </c>
      <c r="O102" s="48" t="s">
        <v>181</v>
      </c>
    </row>
    <row r="103" spans="1:15" s="50" customFormat="1" ht="20.100000000000001" customHeight="1" x14ac:dyDescent="0.25">
      <c r="A103" s="51">
        <v>98</v>
      </c>
      <c r="B103" s="40" t="s">
        <v>463</v>
      </c>
      <c r="C103" s="41" t="s">
        <v>456</v>
      </c>
      <c r="D103" s="42" t="s">
        <v>472</v>
      </c>
      <c r="E103" s="43" t="s">
        <v>482</v>
      </c>
      <c r="F103" s="52">
        <f t="shared" si="1"/>
        <v>-42.700000000000045</v>
      </c>
      <c r="G103" s="45" t="s">
        <v>13</v>
      </c>
      <c r="H103" s="46" t="s">
        <v>802</v>
      </c>
      <c r="I103" s="47" t="s">
        <v>11</v>
      </c>
      <c r="J103" s="48" t="s">
        <v>800</v>
      </c>
      <c r="K103" s="49" t="s">
        <v>490</v>
      </c>
      <c r="L103" s="47" t="s">
        <v>16</v>
      </c>
      <c r="M103"/>
      <c r="N103" s="45">
        <v>7</v>
      </c>
      <c r="O103" s="48" t="s">
        <v>181</v>
      </c>
    </row>
    <row r="104" spans="1:15" s="50" customFormat="1" ht="20.100000000000001" customHeight="1" x14ac:dyDescent="0.25">
      <c r="A104" s="53">
        <v>99</v>
      </c>
      <c r="B104" s="40" t="s">
        <v>464</v>
      </c>
      <c r="C104" s="41" t="s">
        <v>457</v>
      </c>
      <c r="D104" s="42" t="s">
        <v>473</v>
      </c>
      <c r="E104" s="43" t="s">
        <v>483</v>
      </c>
      <c r="F104" s="52">
        <f t="shared" si="1"/>
        <v>-40.700000000000045</v>
      </c>
      <c r="G104" s="45" t="s">
        <v>13</v>
      </c>
      <c r="H104" s="46" t="s">
        <v>803</v>
      </c>
      <c r="I104" s="47" t="s">
        <v>11</v>
      </c>
      <c r="J104" s="48" t="s">
        <v>799</v>
      </c>
      <c r="K104" s="49" t="s">
        <v>491</v>
      </c>
      <c r="L104" s="47" t="s">
        <v>16</v>
      </c>
      <c r="M104"/>
      <c r="N104" s="45">
        <v>7</v>
      </c>
      <c r="O104" s="48" t="s">
        <v>181</v>
      </c>
    </row>
    <row r="105" spans="1:15" s="50" customFormat="1" ht="20.100000000000001" customHeight="1" x14ac:dyDescent="0.25">
      <c r="A105" s="51">
        <v>100</v>
      </c>
      <c r="B105" s="40" t="s">
        <v>496</v>
      </c>
      <c r="C105" s="41" t="s">
        <v>492</v>
      </c>
      <c r="D105" s="42" t="s">
        <v>500</v>
      </c>
      <c r="E105" s="43" t="s">
        <v>502</v>
      </c>
      <c r="F105" s="52">
        <f t="shared" si="1"/>
        <v>-43.700000000000045</v>
      </c>
      <c r="G105" s="45" t="s">
        <v>9</v>
      </c>
      <c r="H105" s="46" t="s">
        <v>507</v>
      </c>
      <c r="I105" s="47" t="s">
        <v>11</v>
      </c>
      <c r="J105" s="48" t="s">
        <v>510</v>
      </c>
      <c r="K105" s="49" t="s">
        <v>505</v>
      </c>
      <c r="L105" s="47" t="s">
        <v>16</v>
      </c>
      <c r="M105"/>
      <c r="N105" s="45">
        <v>8</v>
      </c>
      <c r="O105" s="48" t="s">
        <v>181</v>
      </c>
    </row>
    <row r="106" spans="1:15" s="50" customFormat="1" ht="20.100000000000001" customHeight="1" x14ac:dyDescent="0.25">
      <c r="A106" s="53">
        <v>101</v>
      </c>
      <c r="B106" s="40" t="s">
        <v>497</v>
      </c>
      <c r="C106" s="41" t="s">
        <v>493</v>
      </c>
      <c r="D106" s="42" t="s">
        <v>501</v>
      </c>
      <c r="E106" s="43" t="s">
        <v>503</v>
      </c>
      <c r="F106" s="52">
        <f t="shared" si="1"/>
        <v>-54.700000000000045</v>
      </c>
      <c r="G106" s="45" t="s">
        <v>13</v>
      </c>
      <c r="H106" s="46" t="s">
        <v>508</v>
      </c>
      <c r="I106" s="47" t="s">
        <v>11</v>
      </c>
      <c r="J106" s="48" t="s">
        <v>511</v>
      </c>
      <c r="K106" s="49" t="s">
        <v>1402</v>
      </c>
      <c r="L106" s="47" t="s">
        <v>16</v>
      </c>
      <c r="M106"/>
      <c r="N106" s="45">
        <v>8</v>
      </c>
      <c r="O106" s="48" t="s">
        <v>181</v>
      </c>
    </row>
    <row r="107" spans="1:15" s="50" customFormat="1" ht="20.100000000000001" customHeight="1" x14ac:dyDescent="0.25">
      <c r="A107" s="51">
        <v>102</v>
      </c>
      <c r="B107" s="40" t="s">
        <v>1403</v>
      </c>
      <c r="C107" s="41" t="s">
        <v>1404</v>
      </c>
      <c r="D107" s="42" t="s">
        <v>1405</v>
      </c>
      <c r="E107" s="43" t="s">
        <v>1406</v>
      </c>
      <c r="F107" s="52">
        <f t="shared" si="1"/>
        <v>-25.700000000000045</v>
      </c>
      <c r="G107" s="45" t="s">
        <v>13</v>
      </c>
      <c r="H107" s="46" t="s">
        <v>1407</v>
      </c>
      <c r="I107" s="47" t="s">
        <v>11</v>
      </c>
      <c r="J107" s="48" t="s">
        <v>1408</v>
      </c>
      <c r="K107" s="49" t="s">
        <v>1409</v>
      </c>
      <c r="L107" s="47" t="s">
        <v>16</v>
      </c>
      <c r="M107"/>
      <c r="N107" s="45">
        <v>8</v>
      </c>
      <c r="O107" s="48" t="s">
        <v>181</v>
      </c>
    </row>
    <row r="108" spans="1:15" s="50" customFormat="1" ht="20.100000000000001" customHeight="1" x14ac:dyDescent="0.25">
      <c r="A108" s="53">
        <v>103</v>
      </c>
      <c r="B108" s="40" t="s">
        <v>1410</v>
      </c>
      <c r="C108" s="41" t="s">
        <v>1411</v>
      </c>
      <c r="D108" s="42" t="s">
        <v>1412</v>
      </c>
      <c r="E108" s="43" t="s">
        <v>1413</v>
      </c>
      <c r="F108" s="52">
        <f t="shared" si="1"/>
        <v>-33.700000000000045</v>
      </c>
      <c r="G108" s="45" t="s">
        <v>13</v>
      </c>
      <c r="H108" s="46" t="s">
        <v>1414</v>
      </c>
      <c r="I108" s="47" t="s">
        <v>11</v>
      </c>
      <c r="J108" s="48" t="s">
        <v>1415</v>
      </c>
      <c r="K108" s="49" t="s">
        <v>1416</v>
      </c>
      <c r="L108" s="47" t="s">
        <v>16</v>
      </c>
      <c r="M108"/>
      <c r="N108" s="45">
        <v>8</v>
      </c>
      <c r="O108" s="48" t="s">
        <v>181</v>
      </c>
    </row>
    <row r="109" spans="1:15" s="50" customFormat="1" ht="20.100000000000001" customHeight="1" x14ac:dyDescent="0.25">
      <c r="A109" s="51">
        <v>104</v>
      </c>
      <c r="B109" s="40" t="s">
        <v>1417</v>
      </c>
      <c r="C109" s="41" t="s">
        <v>1418</v>
      </c>
      <c r="D109" s="42" t="s">
        <v>1419</v>
      </c>
      <c r="E109" s="43" t="s">
        <v>1420</v>
      </c>
      <c r="F109" s="52">
        <f t="shared" si="1"/>
        <v>-29.700000000000045</v>
      </c>
      <c r="G109" s="45" t="s">
        <v>13</v>
      </c>
      <c r="H109" s="46" t="s">
        <v>1421</v>
      </c>
      <c r="I109" s="47" t="s">
        <v>11</v>
      </c>
      <c r="J109" s="48" t="s">
        <v>1422</v>
      </c>
      <c r="K109" s="49" t="s">
        <v>1423</v>
      </c>
      <c r="L109" s="47" t="s">
        <v>16</v>
      </c>
      <c r="M109"/>
      <c r="N109" s="45">
        <v>8</v>
      </c>
      <c r="O109" s="48" t="s">
        <v>181</v>
      </c>
    </row>
    <row r="110" spans="1:15" s="50" customFormat="1" ht="20.100000000000001" customHeight="1" x14ac:dyDescent="0.25">
      <c r="A110" s="53">
        <v>105</v>
      </c>
      <c r="B110" s="40" t="s">
        <v>1424</v>
      </c>
      <c r="C110" s="41" t="s">
        <v>1425</v>
      </c>
      <c r="D110" s="42" t="s">
        <v>1426</v>
      </c>
      <c r="E110" s="43" t="s">
        <v>1427</v>
      </c>
      <c r="F110" s="52">
        <f t="shared" si="1"/>
        <v>-51.700000000000045</v>
      </c>
      <c r="G110" s="45" t="s">
        <v>9</v>
      </c>
      <c r="H110" s="46" t="s">
        <v>1428</v>
      </c>
      <c r="I110" s="47" t="s">
        <v>11</v>
      </c>
      <c r="J110" s="48" t="s">
        <v>1429</v>
      </c>
      <c r="K110" s="49" t="s">
        <v>1430</v>
      </c>
      <c r="L110" s="47" t="s">
        <v>16</v>
      </c>
      <c r="M110"/>
      <c r="N110" s="45">
        <v>8</v>
      </c>
      <c r="O110" s="48" t="s">
        <v>181</v>
      </c>
    </row>
    <row r="111" spans="1:15" s="50" customFormat="1" ht="20.100000000000001" customHeight="1" x14ac:dyDescent="0.25">
      <c r="A111" s="51">
        <v>106</v>
      </c>
      <c r="B111" s="40" t="s">
        <v>114</v>
      </c>
      <c r="C111" s="41" t="s">
        <v>776</v>
      </c>
      <c r="D111" s="42" t="s">
        <v>777</v>
      </c>
      <c r="E111" s="43" t="s">
        <v>504</v>
      </c>
      <c r="F111" s="52">
        <f t="shared" si="1"/>
        <v>-37.700000000000045</v>
      </c>
      <c r="G111" s="45" t="s">
        <v>13</v>
      </c>
      <c r="H111" s="46" t="s">
        <v>780</v>
      </c>
      <c r="I111" s="47" t="s">
        <v>11</v>
      </c>
      <c r="J111" s="48" t="s">
        <v>781</v>
      </c>
      <c r="K111" s="49" t="s">
        <v>782</v>
      </c>
      <c r="L111" s="47" t="s">
        <v>16</v>
      </c>
      <c r="M111"/>
      <c r="N111" s="45">
        <v>8</v>
      </c>
      <c r="O111" s="48" t="s">
        <v>181</v>
      </c>
    </row>
    <row r="112" spans="1:15" s="50" customFormat="1" ht="20.100000000000001" customHeight="1" x14ac:dyDescent="0.25">
      <c r="A112" s="53">
        <v>107</v>
      </c>
      <c r="B112" s="40" t="s">
        <v>498</v>
      </c>
      <c r="C112" s="41" t="s">
        <v>494</v>
      </c>
      <c r="D112" s="42" t="s">
        <v>778</v>
      </c>
      <c r="E112" s="43" t="s">
        <v>779</v>
      </c>
      <c r="F112" s="52">
        <f t="shared" si="1"/>
        <v>-46.700000000000045</v>
      </c>
      <c r="G112" s="45" t="s">
        <v>13</v>
      </c>
      <c r="H112" s="46" t="s">
        <v>509</v>
      </c>
      <c r="I112" s="47" t="s">
        <v>11</v>
      </c>
      <c r="J112" s="48" t="s">
        <v>512</v>
      </c>
      <c r="K112" s="49" t="s">
        <v>506</v>
      </c>
      <c r="L112" s="47" t="s">
        <v>16</v>
      </c>
      <c r="M112"/>
      <c r="N112" s="45">
        <v>8</v>
      </c>
      <c r="O112" s="48" t="s">
        <v>181</v>
      </c>
    </row>
    <row r="113" spans="1:15" s="50" customFormat="1" ht="20.100000000000001" customHeight="1" x14ac:dyDescent="0.25">
      <c r="A113" s="51">
        <v>108</v>
      </c>
      <c r="B113" s="40" t="s">
        <v>1431</v>
      </c>
      <c r="C113" s="41" t="s">
        <v>1432</v>
      </c>
      <c r="D113" s="42" t="s">
        <v>1433</v>
      </c>
      <c r="E113" s="43" t="s">
        <v>504</v>
      </c>
      <c r="F113" s="52">
        <f t="shared" si="1"/>
        <v>-37.700000000000045</v>
      </c>
      <c r="G113" s="45" t="s">
        <v>13</v>
      </c>
      <c r="H113" s="46" t="s">
        <v>1434</v>
      </c>
      <c r="I113" s="47" t="s">
        <v>11</v>
      </c>
      <c r="J113" s="48" t="s">
        <v>1435</v>
      </c>
      <c r="K113" s="49" t="s">
        <v>1436</v>
      </c>
      <c r="L113" s="47" t="s">
        <v>16</v>
      </c>
      <c r="M113"/>
      <c r="N113" s="45">
        <v>8</v>
      </c>
      <c r="O113" s="48" t="s">
        <v>181</v>
      </c>
    </row>
    <row r="114" spans="1:15" s="50" customFormat="1" ht="20.100000000000001" customHeight="1" x14ac:dyDescent="0.25">
      <c r="A114" s="53">
        <v>109</v>
      </c>
      <c r="B114" s="40" t="s">
        <v>1437</v>
      </c>
      <c r="C114" s="41" t="s">
        <v>1438</v>
      </c>
      <c r="D114" s="42" t="s">
        <v>1439</v>
      </c>
      <c r="E114" s="43" t="s">
        <v>1440</v>
      </c>
      <c r="F114" s="52">
        <f t="shared" si="1"/>
        <v>-35.700000000000045</v>
      </c>
      <c r="G114" s="45" t="s">
        <v>13</v>
      </c>
      <c r="H114" s="46" t="s">
        <v>1441</v>
      </c>
      <c r="I114" s="47" t="s">
        <v>11</v>
      </c>
      <c r="J114" s="48" t="s">
        <v>1442</v>
      </c>
      <c r="K114" s="49" t="s">
        <v>1443</v>
      </c>
      <c r="L114" s="47" t="s">
        <v>16</v>
      </c>
      <c r="M114"/>
      <c r="N114" s="45">
        <v>8</v>
      </c>
      <c r="O114" s="48" t="s">
        <v>181</v>
      </c>
    </row>
    <row r="115" spans="1:15" s="50" customFormat="1" ht="20.100000000000001" customHeight="1" x14ac:dyDescent="0.25">
      <c r="A115" s="51">
        <v>110</v>
      </c>
      <c r="B115" s="40" t="s">
        <v>1444</v>
      </c>
      <c r="C115" s="41" t="s">
        <v>1445</v>
      </c>
      <c r="D115" s="42" t="s">
        <v>1446</v>
      </c>
      <c r="E115" s="43" t="s">
        <v>1447</v>
      </c>
      <c r="F115" s="52">
        <f t="shared" si="1"/>
        <v>-21.700000000000045</v>
      </c>
      <c r="G115" s="45" t="s">
        <v>9</v>
      </c>
      <c r="H115" s="46" t="s">
        <v>514</v>
      </c>
      <c r="I115" s="47" t="s">
        <v>1384</v>
      </c>
      <c r="J115" s="48"/>
      <c r="K115" s="49" t="s">
        <v>1448</v>
      </c>
      <c r="L115" s="47" t="s">
        <v>16</v>
      </c>
      <c r="M115"/>
      <c r="N115" s="45">
        <v>8</v>
      </c>
      <c r="O115" s="48" t="s">
        <v>181</v>
      </c>
    </row>
    <row r="116" spans="1:15" s="50" customFormat="1" ht="20.100000000000001" customHeight="1" x14ac:dyDescent="0.25">
      <c r="A116" s="53">
        <v>111</v>
      </c>
      <c r="B116" s="40" t="s">
        <v>521</v>
      </c>
      <c r="C116" s="41" t="s">
        <v>515</v>
      </c>
      <c r="D116" s="42" t="s">
        <v>527</v>
      </c>
      <c r="E116" s="43" t="s">
        <v>534</v>
      </c>
      <c r="F116" s="52">
        <f t="shared" si="1"/>
        <v>-25.700000000000045</v>
      </c>
      <c r="G116" s="45" t="s">
        <v>9</v>
      </c>
      <c r="H116" s="46" t="s">
        <v>543</v>
      </c>
      <c r="I116" s="47" t="s">
        <v>11</v>
      </c>
      <c r="J116" s="48" t="s">
        <v>554</v>
      </c>
      <c r="K116" s="49" t="s">
        <v>565</v>
      </c>
      <c r="L116" s="47" t="s">
        <v>16</v>
      </c>
      <c r="M116"/>
      <c r="N116" s="45">
        <v>9</v>
      </c>
      <c r="O116" s="48" t="s">
        <v>181</v>
      </c>
    </row>
    <row r="117" spans="1:15" s="50" customFormat="1" ht="20.100000000000001" customHeight="1" x14ac:dyDescent="0.25">
      <c r="A117" s="51">
        <v>112</v>
      </c>
      <c r="B117" s="40" t="s">
        <v>769</v>
      </c>
      <c r="C117" s="41" t="s">
        <v>267</v>
      </c>
      <c r="D117" s="42" t="s">
        <v>770</v>
      </c>
      <c r="E117" s="43" t="s">
        <v>535</v>
      </c>
      <c r="F117" s="52">
        <f t="shared" si="1"/>
        <v>-56.700000000000045</v>
      </c>
      <c r="G117" s="45" t="s">
        <v>13</v>
      </c>
      <c r="H117" s="46" t="s">
        <v>544</v>
      </c>
      <c r="I117" s="47" t="s">
        <v>11</v>
      </c>
      <c r="J117" s="48" t="s">
        <v>555</v>
      </c>
      <c r="K117" s="49" t="s">
        <v>566</v>
      </c>
      <c r="L117" s="47" t="s">
        <v>16</v>
      </c>
      <c r="M117"/>
      <c r="N117" s="45">
        <v>9</v>
      </c>
      <c r="O117" s="48" t="s">
        <v>181</v>
      </c>
    </row>
    <row r="118" spans="1:15" s="50" customFormat="1" ht="20.100000000000001" customHeight="1" x14ac:dyDescent="0.25">
      <c r="A118" s="53">
        <v>113</v>
      </c>
      <c r="B118" s="40" t="s">
        <v>771</v>
      </c>
      <c r="C118" s="41" t="s">
        <v>516</v>
      </c>
      <c r="D118" s="42" t="s">
        <v>528</v>
      </c>
      <c r="E118" s="43" t="s">
        <v>772</v>
      </c>
      <c r="F118" s="52">
        <f t="shared" si="1"/>
        <v>-29.700000000000045</v>
      </c>
      <c r="G118" s="45" t="s">
        <v>9</v>
      </c>
      <c r="H118" s="46" t="s">
        <v>545</v>
      </c>
      <c r="I118" s="47" t="s">
        <v>11</v>
      </c>
      <c r="J118" s="48" t="s">
        <v>556</v>
      </c>
      <c r="K118" s="49" t="s">
        <v>567</v>
      </c>
      <c r="L118" s="47" t="s">
        <v>16</v>
      </c>
      <c r="M118"/>
      <c r="N118" s="45">
        <v>9</v>
      </c>
      <c r="O118" s="48" t="s">
        <v>181</v>
      </c>
    </row>
    <row r="119" spans="1:15" s="50" customFormat="1" ht="20.100000000000001" customHeight="1" x14ac:dyDescent="0.25">
      <c r="A119" s="51">
        <v>114</v>
      </c>
      <c r="B119" s="40" t="s">
        <v>773</v>
      </c>
      <c r="C119" s="41" t="s">
        <v>517</v>
      </c>
      <c r="D119" s="42" t="s">
        <v>553</v>
      </c>
      <c r="E119" s="43" t="s">
        <v>536</v>
      </c>
      <c r="F119" s="52">
        <f t="shared" si="1"/>
        <v>-39.700000000000045</v>
      </c>
      <c r="G119" s="45" t="s">
        <v>9</v>
      </c>
      <c r="H119" s="46" t="s">
        <v>546</v>
      </c>
      <c r="I119" s="47" t="s">
        <v>11</v>
      </c>
      <c r="J119" s="48" t="s">
        <v>557</v>
      </c>
      <c r="K119" s="49" t="s">
        <v>568</v>
      </c>
      <c r="L119" s="47" t="s">
        <v>16</v>
      </c>
      <c r="M119"/>
      <c r="N119" s="45">
        <v>9</v>
      </c>
      <c r="O119" s="48" t="s">
        <v>181</v>
      </c>
    </row>
    <row r="120" spans="1:15" s="50" customFormat="1" ht="20.100000000000001" customHeight="1" x14ac:dyDescent="0.25">
      <c r="A120" s="53">
        <v>115</v>
      </c>
      <c r="B120" s="40" t="s">
        <v>1172</v>
      </c>
      <c r="C120" s="41" t="s">
        <v>1171</v>
      </c>
      <c r="D120" s="42" t="s">
        <v>1173</v>
      </c>
      <c r="E120" s="43" t="s">
        <v>1174</v>
      </c>
      <c r="F120" s="52">
        <f t="shared" si="1"/>
        <v>-24.700000000000045</v>
      </c>
      <c r="G120" s="45" t="s">
        <v>9</v>
      </c>
      <c r="H120" s="46" t="s">
        <v>1175</v>
      </c>
      <c r="I120" s="47" t="s">
        <v>11</v>
      </c>
      <c r="J120" s="48" t="s">
        <v>1176</v>
      </c>
      <c r="K120" s="49" t="s">
        <v>1177</v>
      </c>
      <c r="L120" s="47" t="s">
        <v>16</v>
      </c>
      <c r="M120"/>
      <c r="N120" s="45">
        <v>9</v>
      </c>
      <c r="O120" s="48" t="s">
        <v>181</v>
      </c>
    </row>
    <row r="121" spans="1:15" s="50" customFormat="1" ht="20.100000000000001" customHeight="1" x14ac:dyDescent="0.25">
      <c r="A121" s="51">
        <v>116</v>
      </c>
      <c r="B121" s="40" t="s">
        <v>775</v>
      </c>
      <c r="C121" s="41" t="s">
        <v>518</v>
      </c>
      <c r="D121" s="42" t="s">
        <v>529</v>
      </c>
      <c r="E121" s="43" t="s">
        <v>537</v>
      </c>
      <c r="F121" s="52">
        <f t="shared" si="1"/>
        <v>-32.700000000000045</v>
      </c>
      <c r="G121" s="45" t="s">
        <v>9</v>
      </c>
      <c r="H121" s="46" t="s">
        <v>547</v>
      </c>
      <c r="I121" s="47" t="s">
        <v>11</v>
      </c>
      <c r="J121" s="48" t="s">
        <v>559</v>
      </c>
      <c r="K121" s="49" t="s">
        <v>569</v>
      </c>
      <c r="L121" s="47" t="s">
        <v>16</v>
      </c>
      <c r="M121"/>
      <c r="N121" s="45">
        <v>9</v>
      </c>
      <c r="O121" s="48" t="s">
        <v>181</v>
      </c>
    </row>
    <row r="122" spans="1:15" s="50" customFormat="1" ht="20.100000000000001" customHeight="1" x14ac:dyDescent="0.25">
      <c r="A122" s="53">
        <v>117</v>
      </c>
      <c r="B122" s="40" t="s">
        <v>522</v>
      </c>
      <c r="C122" s="41" t="s">
        <v>571</v>
      </c>
      <c r="D122" s="42" t="s">
        <v>530</v>
      </c>
      <c r="E122" s="43" t="s">
        <v>538</v>
      </c>
      <c r="F122" s="52">
        <f t="shared" si="1"/>
        <v>-51.700000000000045</v>
      </c>
      <c r="G122" s="45" t="s">
        <v>13</v>
      </c>
      <c r="H122" s="46" t="s">
        <v>548</v>
      </c>
      <c r="I122" s="47" t="s">
        <v>11</v>
      </c>
      <c r="J122" s="48" t="s">
        <v>560</v>
      </c>
      <c r="K122" s="49" t="s">
        <v>570</v>
      </c>
      <c r="L122" s="47" t="s">
        <v>16</v>
      </c>
      <c r="M122"/>
      <c r="N122" s="45">
        <v>9</v>
      </c>
      <c r="O122" s="48" t="s">
        <v>181</v>
      </c>
    </row>
    <row r="123" spans="1:15" s="50" customFormat="1" ht="20.100000000000001" customHeight="1" x14ac:dyDescent="0.25">
      <c r="A123" s="51">
        <v>118</v>
      </c>
      <c r="B123" s="40" t="s">
        <v>83</v>
      </c>
      <c r="C123" s="41" t="s">
        <v>75</v>
      </c>
      <c r="D123" s="42" t="s">
        <v>774</v>
      </c>
      <c r="E123" s="43" t="s">
        <v>539</v>
      </c>
      <c r="F123" s="52">
        <f t="shared" si="1"/>
        <v>-54.700000000000045</v>
      </c>
      <c r="G123" s="45" t="s">
        <v>13</v>
      </c>
      <c r="H123" s="46" t="s">
        <v>549</v>
      </c>
      <c r="I123" s="47" t="s">
        <v>11</v>
      </c>
      <c r="J123" s="48" t="s">
        <v>561</v>
      </c>
      <c r="K123" s="49" t="s">
        <v>572</v>
      </c>
      <c r="L123" s="47" t="s">
        <v>16</v>
      </c>
      <c r="M123"/>
      <c r="N123" s="45">
        <v>9</v>
      </c>
      <c r="O123" s="48" t="s">
        <v>181</v>
      </c>
    </row>
    <row r="124" spans="1:15" s="50" customFormat="1" ht="20.100000000000001" customHeight="1" x14ac:dyDescent="0.25">
      <c r="A124" s="53">
        <v>119</v>
      </c>
      <c r="B124" s="40" t="s">
        <v>523</v>
      </c>
      <c r="C124" s="41" t="s">
        <v>519</v>
      </c>
      <c r="D124" s="42" t="s">
        <v>531</v>
      </c>
      <c r="E124" s="43" t="s">
        <v>540</v>
      </c>
      <c r="F124" s="52">
        <f t="shared" si="1"/>
        <v>-46.700000000000045</v>
      </c>
      <c r="G124" s="45" t="s">
        <v>13</v>
      </c>
      <c r="H124" s="46" t="s">
        <v>550</v>
      </c>
      <c r="I124" s="47" t="s">
        <v>11</v>
      </c>
      <c r="J124" s="48" t="s">
        <v>562</v>
      </c>
      <c r="K124" s="49" t="s">
        <v>573</v>
      </c>
      <c r="L124" s="47" t="s">
        <v>16</v>
      </c>
      <c r="M124"/>
      <c r="N124" s="45">
        <v>9</v>
      </c>
      <c r="O124" s="48" t="s">
        <v>181</v>
      </c>
    </row>
    <row r="125" spans="1:15" s="50" customFormat="1" ht="20.100000000000001" customHeight="1" x14ac:dyDescent="0.25">
      <c r="A125" s="51">
        <v>120</v>
      </c>
      <c r="B125" s="40" t="s">
        <v>524</v>
      </c>
      <c r="C125" s="41" t="s">
        <v>520</v>
      </c>
      <c r="D125" s="42" t="s">
        <v>533</v>
      </c>
      <c r="E125" s="43" t="s">
        <v>541</v>
      </c>
      <c r="F125" s="52">
        <f t="shared" si="1"/>
        <v>-31.700000000000045</v>
      </c>
      <c r="G125" s="45" t="s">
        <v>13</v>
      </c>
      <c r="H125" s="46" t="s">
        <v>551</v>
      </c>
      <c r="I125" s="47" t="s">
        <v>11</v>
      </c>
      <c r="J125" s="48" t="s">
        <v>563</v>
      </c>
      <c r="K125" s="49" t="s">
        <v>574</v>
      </c>
      <c r="L125" s="47" t="s">
        <v>16</v>
      </c>
      <c r="M125"/>
      <c r="N125" s="45">
        <v>9</v>
      </c>
      <c r="O125" s="48" t="s">
        <v>181</v>
      </c>
    </row>
    <row r="126" spans="1:15" s="50" customFormat="1" ht="20.100000000000001" customHeight="1" x14ac:dyDescent="0.25">
      <c r="A126" s="53">
        <v>121</v>
      </c>
      <c r="B126" s="40" t="s">
        <v>525</v>
      </c>
      <c r="C126" s="41" t="s">
        <v>526</v>
      </c>
      <c r="D126" s="42" t="s">
        <v>532</v>
      </c>
      <c r="E126" s="43" t="s">
        <v>542</v>
      </c>
      <c r="F126" s="52">
        <f t="shared" si="1"/>
        <v>-39.700000000000045</v>
      </c>
      <c r="G126" s="45" t="s">
        <v>13</v>
      </c>
      <c r="H126" s="46" t="s">
        <v>552</v>
      </c>
      <c r="I126" s="47" t="s">
        <v>11</v>
      </c>
      <c r="J126" s="48" t="s">
        <v>564</v>
      </c>
      <c r="K126" s="49" t="s">
        <v>575</v>
      </c>
      <c r="L126" s="47" t="s">
        <v>16</v>
      </c>
      <c r="M126"/>
      <c r="N126" s="45">
        <v>9</v>
      </c>
      <c r="O126" s="48" t="s">
        <v>181</v>
      </c>
    </row>
    <row r="127" spans="1:15" s="50" customFormat="1" ht="20.100000000000001" customHeight="1" x14ac:dyDescent="0.25">
      <c r="A127" s="51">
        <v>122</v>
      </c>
      <c r="B127" s="40" t="s">
        <v>584</v>
      </c>
      <c r="C127" s="41" t="s">
        <v>583</v>
      </c>
      <c r="D127" s="42" t="s">
        <v>588</v>
      </c>
      <c r="E127" s="43" t="s">
        <v>585</v>
      </c>
      <c r="F127" s="52">
        <f t="shared" si="1"/>
        <v>-37.700000000000045</v>
      </c>
      <c r="G127" s="45" t="s">
        <v>13</v>
      </c>
      <c r="H127" s="46" t="s">
        <v>1361</v>
      </c>
      <c r="I127" s="47" t="s">
        <v>11</v>
      </c>
      <c r="J127" s="48" t="s">
        <v>587</v>
      </c>
      <c r="K127" s="49" t="s">
        <v>586</v>
      </c>
      <c r="L127" s="47" t="s">
        <v>16</v>
      </c>
      <c r="M127"/>
      <c r="N127" s="45">
        <v>1</v>
      </c>
      <c r="O127" s="48" t="s">
        <v>181</v>
      </c>
    </row>
    <row r="128" spans="1:15" s="50" customFormat="1" ht="20.100000000000001" customHeight="1" x14ac:dyDescent="0.25">
      <c r="A128" s="53">
        <v>123</v>
      </c>
      <c r="B128" s="40" t="s">
        <v>756</v>
      </c>
      <c r="C128" s="41" t="s">
        <v>754</v>
      </c>
      <c r="D128" s="42" t="s">
        <v>600</v>
      </c>
      <c r="E128" s="43" t="s">
        <v>589</v>
      </c>
      <c r="F128" s="52">
        <f t="shared" si="1"/>
        <v>-43.700000000000045</v>
      </c>
      <c r="G128" s="45" t="s">
        <v>9</v>
      </c>
      <c r="H128" s="46" t="s">
        <v>590</v>
      </c>
      <c r="I128" s="47" t="s">
        <v>11</v>
      </c>
      <c r="J128" s="48"/>
      <c r="K128" s="49" t="s">
        <v>591</v>
      </c>
      <c r="L128" s="47" t="s">
        <v>16</v>
      </c>
      <c r="M128"/>
      <c r="N128" s="45">
        <v>1</v>
      </c>
      <c r="O128" s="48" t="s">
        <v>181</v>
      </c>
    </row>
    <row r="129" spans="1:15" s="50" customFormat="1" ht="20.100000000000001" customHeight="1" x14ac:dyDescent="0.25">
      <c r="A129" s="51">
        <v>124</v>
      </c>
      <c r="B129" s="40" t="s">
        <v>593</v>
      </c>
      <c r="C129" s="41" t="s">
        <v>592</v>
      </c>
      <c r="D129" s="42" t="s">
        <v>594</v>
      </c>
      <c r="E129" s="43" t="s">
        <v>595</v>
      </c>
      <c r="F129" s="52">
        <f t="shared" si="1"/>
        <v>-55.700000000000045</v>
      </c>
      <c r="G129" s="45" t="s">
        <v>9</v>
      </c>
      <c r="H129" s="46" t="s">
        <v>596</v>
      </c>
      <c r="I129" s="47" t="s">
        <v>11</v>
      </c>
      <c r="J129" s="48"/>
      <c r="K129" s="49" t="s">
        <v>597</v>
      </c>
      <c r="L129" s="47" t="s">
        <v>16</v>
      </c>
      <c r="M129"/>
      <c r="N129" s="45">
        <v>1</v>
      </c>
      <c r="O129" s="48" t="s">
        <v>181</v>
      </c>
    </row>
    <row r="130" spans="1:15" s="50" customFormat="1" ht="20.100000000000001" customHeight="1" x14ac:dyDescent="0.25">
      <c r="A130" s="53">
        <v>125</v>
      </c>
      <c r="B130" s="40" t="s">
        <v>598</v>
      </c>
      <c r="C130" s="41" t="s">
        <v>599</v>
      </c>
      <c r="D130" s="42" t="s">
        <v>601</v>
      </c>
      <c r="E130" s="43" t="s">
        <v>602</v>
      </c>
      <c r="F130" s="52">
        <f t="shared" si="1"/>
        <v>-51.700000000000045</v>
      </c>
      <c r="G130" s="45" t="s">
        <v>9</v>
      </c>
      <c r="H130" s="46" t="s">
        <v>603</v>
      </c>
      <c r="I130" s="47" t="s">
        <v>11</v>
      </c>
      <c r="J130" s="48" t="s">
        <v>680</v>
      </c>
      <c r="K130" s="49" t="s">
        <v>604</v>
      </c>
      <c r="L130" s="47" t="s">
        <v>16</v>
      </c>
      <c r="M130"/>
      <c r="N130" s="45">
        <v>2</v>
      </c>
      <c r="O130" s="48" t="s">
        <v>181</v>
      </c>
    </row>
    <row r="131" spans="1:15" s="50" customFormat="1" ht="20.100000000000001" customHeight="1" x14ac:dyDescent="0.25">
      <c r="A131" s="51">
        <v>126</v>
      </c>
      <c r="B131" s="40" t="s">
        <v>522</v>
      </c>
      <c r="C131" s="41" t="s">
        <v>605</v>
      </c>
      <c r="D131" s="42" t="s">
        <v>606</v>
      </c>
      <c r="E131" s="43" t="s">
        <v>607</v>
      </c>
      <c r="F131" s="52">
        <f t="shared" si="1"/>
        <v>-58.700000000000045</v>
      </c>
      <c r="G131" s="45" t="s">
        <v>13</v>
      </c>
      <c r="H131" s="46" t="s">
        <v>608</v>
      </c>
      <c r="I131" s="47" t="s">
        <v>15</v>
      </c>
      <c r="J131" s="48"/>
      <c r="K131" s="49" t="s">
        <v>609</v>
      </c>
      <c r="L131" s="47" t="s">
        <v>16</v>
      </c>
      <c r="M131"/>
      <c r="N131" s="45">
        <v>2</v>
      </c>
      <c r="O131" s="48" t="s">
        <v>180</v>
      </c>
    </row>
    <row r="132" spans="1:15" s="50" customFormat="1" ht="20.100000000000001" customHeight="1" x14ac:dyDescent="0.25">
      <c r="A132" s="53">
        <v>127</v>
      </c>
      <c r="B132" s="40" t="s">
        <v>755</v>
      </c>
      <c r="C132" s="41" t="s">
        <v>610</v>
      </c>
      <c r="D132" s="42" t="s">
        <v>611</v>
      </c>
      <c r="E132" s="43" t="s">
        <v>612</v>
      </c>
      <c r="F132" s="52">
        <f t="shared" si="1"/>
        <v>-19.700000000000045</v>
      </c>
      <c r="G132" s="45" t="s">
        <v>9</v>
      </c>
      <c r="H132" s="46" t="s">
        <v>613</v>
      </c>
      <c r="I132" s="47" t="s">
        <v>15</v>
      </c>
      <c r="J132" s="48"/>
      <c r="K132" s="49" t="s">
        <v>614</v>
      </c>
      <c r="L132" s="47" t="s">
        <v>16</v>
      </c>
      <c r="M132"/>
      <c r="N132" s="45">
        <v>2</v>
      </c>
      <c r="O132" s="48" t="s">
        <v>181</v>
      </c>
    </row>
    <row r="133" spans="1:15" s="50" customFormat="1" ht="20.100000000000001" customHeight="1" x14ac:dyDescent="0.25">
      <c r="A133" s="51">
        <v>128</v>
      </c>
      <c r="B133" s="40" t="s">
        <v>615</v>
      </c>
      <c r="C133" s="41" t="s">
        <v>616</v>
      </c>
      <c r="D133" s="42" t="s">
        <v>617</v>
      </c>
      <c r="E133" s="43" t="s">
        <v>618</v>
      </c>
      <c r="F133" s="52">
        <f t="shared" si="1"/>
        <v>-37.700000000000045</v>
      </c>
      <c r="G133" s="45" t="s">
        <v>9</v>
      </c>
      <c r="H133" s="46" t="s">
        <v>619</v>
      </c>
      <c r="I133" s="47" t="s">
        <v>11</v>
      </c>
      <c r="J133" s="48"/>
      <c r="K133" s="49" t="s">
        <v>620</v>
      </c>
      <c r="L133" s="47" t="s">
        <v>16</v>
      </c>
      <c r="M133"/>
      <c r="N133" s="45">
        <v>3</v>
      </c>
      <c r="O133" s="48" t="s">
        <v>180</v>
      </c>
    </row>
    <row r="134" spans="1:15" s="50" customFormat="1" ht="20.100000000000001" customHeight="1" x14ac:dyDescent="0.25">
      <c r="A134" s="53">
        <v>129</v>
      </c>
      <c r="B134" s="40" t="s">
        <v>621</v>
      </c>
      <c r="C134" s="41" t="s">
        <v>622</v>
      </c>
      <c r="D134" s="42" t="s">
        <v>623</v>
      </c>
      <c r="E134" s="43" t="s">
        <v>624</v>
      </c>
      <c r="F134" s="52">
        <f t="shared" si="1"/>
        <v>-19.700000000000045</v>
      </c>
      <c r="G134" s="45" t="s">
        <v>9</v>
      </c>
      <c r="H134" s="46" t="s">
        <v>625</v>
      </c>
      <c r="I134" s="47" t="s">
        <v>15</v>
      </c>
      <c r="J134" s="48"/>
      <c r="K134" s="49" t="s">
        <v>626</v>
      </c>
      <c r="L134" s="47" t="s">
        <v>16</v>
      </c>
      <c r="M134"/>
      <c r="N134" s="45">
        <v>3</v>
      </c>
      <c r="O134" s="48" t="s">
        <v>180</v>
      </c>
    </row>
    <row r="135" spans="1:15" s="50" customFormat="1" ht="20.100000000000001" customHeight="1" x14ac:dyDescent="0.25">
      <c r="A135" s="51">
        <v>130</v>
      </c>
      <c r="B135" s="40" t="s">
        <v>627</v>
      </c>
      <c r="C135" s="41" t="s">
        <v>628</v>
      </c>
      <c r="D135" s="42" t="s">
        <v>629</v>
      </c>
      <c r="E135" s="43" t="s">
        <v>630</v>
      </c>
      <c r="F135" s="52">
        <f t="shared" ref="F135:F198" si="2">RIGHT(E135,4)-2021.7</f>
        <v>-49.700000000000045</v>
      </c>
      <c r="G135" s="45" t="s">
        <v>9</v>
      </c>
      <c r="H135" s="46" t="s">
        <v>631</v>
      </c>
      <c r="I135" s="47" t="s">
        <v>11</v>
      </c>
      <c r="J135" s="48"/>
      <c r="K135" s="49" t="s">
        <v>632</v>
      </c>
      <c r="L135" s="47" t="s">
        <v>16</v>
      </c>
      <c r="M135"/>
      <c r="N135" s="45">
        <v>3</v>
      </c>
      <c r="O135" s="48" t="s">
        <v>180</v>
      </c>
    </row>
    <row r="136" spans="1:15" s="50" customFormat="1" ht="20.100000000000001" customHeight="1" x14ac:dyDescent="0.25">
      <c r="A136" s="53">
        <v>131</v>
      </c>
      <c r="B136" s="40" t="s">
        <v>633</v>
      </c>
      <c r="C136" s="41" t="s">
        <v>634</v>
      </c>
      <c r="D136" s="42" t="s">
        <v>635</v>
      </c>
      <c r="E136" s="43" t="s">
        <v>636</v>
      </c>
      <c r="F136" s="52">
        <f t="shared" si="2"/>
        <v>-32.700000000000045</v>
      </c>
      <c r="G136" s="45" t="s">
        <v>9</v>
      </c>
      <c r="H136" s="46" t="s">
        <v>637</v>
      </c>
      <c r="I136" s="47" t="s">
        <v>11</v>
      </c>
      <c r="J136" s="48"/>
      <c r="K136" s="49" t="s">
        <v>638</v>
      </c>
      <c r="L136" s="47" t="s">
        <v>16</v>
      </c>
      <c r="M136"/>
      <c r="N136" s="45">
        <v>4</v>
      </c>
      <c r="O136" s="48" t="s">
        <v>639</v>
      </c>
    </row>
    <row r="137" spans="1:15" s="50" customFormat="1" ht="20.100000000000001" customHeight="1" x14ac:dyDescent="0.25">
      <c r="A137" s="51">
        <v>132</v>
      </c>
      <c r="B137" s="40" t="s">
        <v>640</v>
      </c>
      <c r="C137" s="41" t="s">
        <v>641</v>
      </c>
      <c r="D137" s="42" t="s">
        <v>642</v>
      </c>
      <c r="E137" s="43" t="s">
        <v>643</v>
      </c>
      <c r="F137" s="52">
        <f t="shared" si="2"/>
        <v>-40.700000000000045</v>
      </c>
      <c r="G137" s="45" t="s">
        <v>9</v>
      </c>
      <c r="H137" s="46" t="s">
        <v>644</v>
      </c>
      <c r="I137" s="47" t="s">
        <v>11</v>
      </c>
      <c r="J137" s="48"/>
      <c r="K137" s="49" t="s">
        <v>645</v>
      </c>
      <c r="L137" s="47" t="s">
        <v>16</v>
      </c>
      <c r="M137"/>
      <c r="N137" s="45">
        <v>4</v>
      </c>
      <c r="O137" s="48" t="s">
        <v>639</v>
      </c>
    </row>
    <row r="138" spans="1:15" s="50" customFormat="1" ht="20.100000000000001" customHeight="1" x14ac:dyDescent="0.25">
      <c r="A138" s="53">
        <v>133</v>
      </c>
      <c r="B138" s="40" t="s">
        <v>646</v>
      </c>
      <c r="C138" s="41" t="s">
        <v>647</v>
      </c>
      <c r="D138" s="42" t="s">
        <v>648</v>
      </c>
      <c r="E138" s="43" t="s">
        <v>649</v>
      </c>
      <c r="F138" s="52">
        <f t="shared" si="2"/>
        <v>-40.700000000000045</v>
      </c>
      <c r="G138" s="45" t="s">
        <v>9</v>
      </c>
      <c r="H138" s="46" t="s">
        <v>650</v>
      </c>
      <c r="I138" s="47" t="s">
        <v>11</v>
      </c>
      <c r="J138" s="48"/>
      <c r="K138" s="49" t="s">
        <v>651</v>
      </c>
      <c r="L138" s="47" t="s">
        <v>16</v>
      </c>
      <c r="M138"/>
      <c r="N138" s="45">
        <v>4</v>
      </c>
      <c r="O138" s="48" t="s">
        <v>639</v>
      </c>
    </row>
    <row r="139" spans="1:15" s="50" customFormat="1" ht="20.100000000000001" customHeight="1" x14ac:dyDescent="0.25">
      <c r="A139" s="51">
        <v>134</v>
      </c>
      <c r="B139" s="40" t="s">
        <v>652</v>
      </c>
      <c r="C139" s="41" t="s">
        <v>653</v>
      </c>
      <c r="D139" s="42" t="s">
        <v>654</v>
      </c>
      <c r="E139" s="43" t="s">
        <v>655</v>
      </c>
      <c r="F139" s="52">
        <f t="shared" si="2"/>
        <v>-22.700000000000045</v>
      </c>
      <c r="G139" s="45" t="s">
        <v>9</v>
      </c>
      <c r="H139" s="46" t="s">
        <v>656</v>
      </c>
      <c r="I139" s="47" t="s">
        <v>11</v>
      </c>
      <c r="J139" s="48"/>
      <c r="K139" s="49" t="s">
        <v>657</v>
      </c>
      <c r="L139" s="47" t="s">
        <v>16</v>
      </c>
      <c r="M139"/>
      <c r="N139" s="45">
        <v>5</v>
      </c>
      <c r="O139" s="48" t="s">
        <v>639</v>
      </c>
    </row>
    <row r="140" spans="1:15" s="50" customFormat="1" ht="20.100000000000001" customHeight="1" x14ac:dyDescent="0.25">
      <c r="A140" s="53">
        <v>135</v>
      </c>
      <c r="B140" s="40" t="s">
        <v>658</v>
      </c>
      <c r="C140" s="41" t="s">
        <v>659</v>
      </c>
      <c r="D140" s="42" t="s">
        <v>757</v>
      </c>
      <c r="E140" s="43" t="s">
        <v>660</v>
      </c>
      <c r="F140" s="52">
        <f t="shared" si="2"/>
        <v>-21.700000000000045</v>
      </c>
      <c r="G140" s="45" t="s">
        <v>13</v>
      </c>
      <c r="H140" s="46" t="s">
        <v>661</v>
      </c>
      <c r="I140" s="47" t="s">
        <v>11</v>
      </c>
      <c r="J140" s="48"/>
      <c r="K140" s="49" t="s">
        <v>662</v>
      </c>
      <c r="L140" s="47" t="s">
        <v>16</v>
      </c>
      <c r="M140"/>
      <c r="N140" s="45">
        <v>5</v>
      </c>
      <c r="O140" s="48" t="s">
        <v>639</v>
      </c>
    </row>
    <row r="141" spans="1:15" s="50" customFormat="1" ht="20.100000000000001" customHeight="1" x14ac:dyDescent="0.25">
      <c r="A141" s="51">
        <v>136</v>
      </c>
      <c r="B141" s="40" t="s">
        <v>663</v>
      </c>
      <c r="C141" s="41" t="s">
        <v>664</v>
      </c>
      <c r="D141" s="42" t="s">
        <v>665</v>
      </c>
      <c r="E141" s="43" t="s">
        <v>630</v>
      </c>
      <c r="F141" s="52">
        <f t="shared" si="2"/>
        <v>-49.700000000000045</v>
      </c>
      <c r="G141" s="45" t="s">
        <v>9</v>
      </c>
      <c r="H141" s="46" t="s">
        <v>661</v>
      </c>
      <c r="I141" s="47" t="s">
        <v>11</v>
      </c>
      <c r="J141" s="48" t="s">
        <v>666</v>
      </c>
      <c r="K141" s="49" t="s">
        <v>667</v>
      </c>
      <c r="L141" s="47" t="s">
        <v>16</v>
      </c>
      <c r="M141"/>
      <c r="N141" s="45">
        <v>5</v>
      </c>
      <c r="O141" s="48" t="s">
        <v>639</v>
      </c>
    </row>
    <row r="142" spans="1:15" s="50" customFormat="1" ht="20.100000000000001" customHeight="1" x14ac:dyDescent="0.25">
      <c r="A142" s="53">
        <v>137</v>
      </c>
      <c r="B142" s="40" t="s">
        <v>673</v>
      </c>
      <c r="C142" s="41" t="s">
        <v>668</v>
      </c>
      <c r="D142" s="42" t="s">
        <v>669</v>
      </c>
      <c r="E142" s="43" t="s">
        <v>670</v>
      </c>
      <c r="F142" s="52">
        <f t="shared" si="2"/>
        <v>-40.700000000000045</v>
      </c>
      <c r="G142" s="45" t="s">
        <v>13</v>
      </c>
      <c r="H142" s="46" t="s">
        <v>1362</v>
      </c>
      <c r="I142" s="47" t="s">
        <v>11</v>
      </c>
      <c r="J142" s="48" t="s">
        <v>671</v>
      </c>
      <c r="K142" s="49" t="s">
        <v>672</v>
      </c>
      <c r="L142" s="47" t="s">
        <v>16</v>
      </c>
      <c r="M142"/>
      <c r="N142" s="45">
        <v>6</v>
      </c>
      <c r="O142" s="48" t="s">
        <v>639</v>
      </c>
    </row>
    <row r="143" spans="1:15" s="50" customFormat="1" ht="20.100000000000001" customHeight="1" x14ac:dyDescent="0.25">
      <c r="A143" s="51">
        <v>138</v>
      </c>
      <c r="B143" s="40" t="s">
        <v>674</v>
      </c>
      <c r="C143" s="41" t="s">
        <v>675</v>
      </c>
      <c r="D143" s="42" t="s">
        <v>676</v>
      </c>
      <c r="E143" s="43" t="s">
        <v>677</v>
      </c>
      <c r="F143" s="52">
        <f t="shared" si="2"/>
        <v>-56.700000000000045</v>
      </c>
      <c r="G143" s="45" t="s">
        <v>9</v>
      </c>
      <c r="H143" s="46" t="s">
        <v>678</v>
      </c>
      <c r="I143" s="47" t="s">
        <v>11</v>
      </c>
      <c r="J143" s="48" t="s">
        <v>682</v>
      </c>
      <c r="K143" s="49" t="s">
        <v>679</v>
      </c>
      <c r="L143" s="47" t="s">
        <v>16</v>
      </c>
      <c r="M143"/>
      <c r="N143" s="45">
        <v>6</v>
      </c>
      <c r="O143" s="48" t="s">
        <v>639</v>
      </c>
    </row>
    <row r="144" spans="1:15" s="50" customFormat="1" ht="20.100000000000001" customHeight="1" x14ac:dyDescent="0.25">
      <c r="A144" s="53">
        <v>139</v>
      </c>
      <c r="B144" s="40" t="s">
        <v>681</v>
      </c>
      <c r="C144" s="41" t="s">
        <v>683</v>
      </c>
      <c r="D144" s="42" t="s">
        <v>684</v>
      </c>
      <c r="E144" s="43" t="s">
        <v>685</v>
      </c>
      <c r="F144" s="52">
        <f t="shared" si="2"/>
        <v>-32.700000000000045</v>
      </c>
      <c r="G144" s="45" t="s">
        <v>13</v>
      </c>
      <c r="H144" s="46" t="s">
        <v>686</v>
      </c>
      <c r="I144" s="47" t="s">
        <v>11</v>
      </c>
      <c r="J144" s="48" t="s">
        <v>688</v>
      </c>
      <c r="K144" s="49" t="s">
        <v>687</v>
      </c>
      <c r="L144" s="47" t="s">
        <v>16</v>
      </c>
      <c r="M144"/>
      <c r="N144" s="45">
        <v>6</v>
      </c>
      <c r="O144" s="48" t="s">
        <v>639</v>
      </c>
    </row>
    <row r="145" spans="1:15" s="50" customFormat="1" ht="20.100000000000001" customHeight="1" x14ac:dyDescent="0.25">
      <c r="A145" s="51">
        <v>140</v>
      </c>
      <c r="B145" s="40" t="s">
        <v>689</v>
      </c>
      <c r="C145" s="41" t="s">
        <v>690</v>
      </c>
      <c r="D145" s="42" t="s">
        <v>691</v>
      </c>
      <c r="E145" s="43" t="s">
        <v>692</v>
      </c>
      <c r="F145" s="52">
        <f t="shared" si="2"/>
        <v>-33.700000000000045</v>
      </c>
      <c r="G145" s="45" t="s">
        <v>9</v>
      </c>
      <c r="H145" s="46" t="s">
        <v>693</v>
      </c>
      <c r="I145" s="47" t="s">
        <v>11</v>
      </c>
      <c r="J145" s="48"/>
      <c r="K145" s="49" t="s">
        <v>694</v>
      </c>
      <c r="L145" s="47" t="s">
        <v>16</v>
      </c>
      <c r="M145"/>
      <c r="N145" s="45">
        <v>7</v>
      </c>
      <c r="O145" s="48" t="s">
        <v>181</v>
      </c>
    </row>
    <row r="146" spans="1:15" s="50" customFormat="1" ht="20.100000000000001" customHeight="1" x14ac:dyDescent="0.25">
      <c r="A146" s="53">
        <v>141</v>
      </c>
      <c r="B146" s="40" t="s">
        <v>695</v>
      </c>
      <c r="C146" s="41" t="s">
        <v>696</v>
      </c>
      <c r="D146" s="42" t="s">
        <v>697</v>
      </c>
      <c r="E146" s="43" t="s">
        <v>698</v>
      </c>
      <c r="F146" s="52">
        <f t="shared" si="2"/>
        <v>-25.700000000000045</v>
      </c>
      <c r="G146" s="45" t="s">
        <v>9</v>
      </c>
      <c r="H146" s="46" t="s">
        <v>699</v>
      </c>
      <c r="I146" s="47" t="s">
        <v>11</v>
      </c>
      <c r="J146" s="48"/>
      <c r="K146" s="49" t="s">
        <v>700</v>
      </c>
      <c r="L146" s="47" t="s">
        <v>16</v>
      </c>
      <c r="M146"/>
      <c r="N146" s="45">
        <v>7</v>
      </c>
      <c r="O146" s="48" t="s">
        <v>181</v>
      </c>
    </row>
    <row r="147" spans="1:15" s="50" customFormat="1" ht="20.100000000000001" customHeight="1" x14ac:dyDescent="0.25">
      <c r="A147" s="51">
        <v>142</v>
      </c>
      <c r="B147" s="40" t="s">
        <v>701</v>
      </c>
      <c r="C147" s="41" t="s">
        <v>702</v>
      </c>
      <c r="D147" s="42" t="s">
        <v>703</v>
      </c>
      <c r="E147" s="43" t="s">
        <v>704</v>
      </c>
      <c r="F147" s="52">
        <f t="shared" si="2"/>
        <v>-40.700000000000045</v>
      </c>
      <c r="G147" s="45" t="s">
        <v>13</v>
      </c>
      <c r="H147" s="46" t="s">
        <v>615</v>
      </c>
      <c r="I147" s="47" t="s">
        <v>11</v>
      </c>
      <c r="J147" s="48" t="s">
        <v>693</v>
      </c>
      <c r="K147" s="49" t="s">
        <v>705</v>
      </c>
      <c r="L147" s="47" t="s">
        <v>16</v>
      </c>
      <c r="M147"/>
      <c r="N147" s="45">
        <v>7</v>
      </c>
      <c r="O147" s="48" t="s">
        <v>181</v>
      </c>
    </row>
    <row r="148" spans="1:15" s="50" customFormat="1" ht="20.100000000000001" customHeight="1" x14ac:dyDescent="0.25">
      <c r="A148" s="53">
        <v>143</v>
      </c>
      <c r="B148" s="40" t="s">
        <v>707</v>
      </c>
      <c r="C148" s="41" t="s">
        <v>706</v>
      </c>
      <c r="D148" s="42" t="s">
        <v>708</v>
      </c>
      <c r="E148" s="43" t="s">
        <v>709</v>
      </c>
      <c r="F148" s="52">
        <f t="shared" si="2"/>
        <v>-22.700000000000045</v>
      </c>
      <c r="G148" s="45" t="s">
        <v>9</v>
      </c>
      <c r="H148" s="46" t="s">
        <v>671</v>
      </c>
      <c r="I148" s="47" t="s">
        <v>11</v>
      </c>
      <c r="J148" s="48"/>
      <c r="K148" s="49" t="s">
        <v>710</v>
      </c>
      <c r="L148" s="47" t="s">
        <v>16</v>
      </c>
      <c r="M148"/>
      <c r="N148" s="45">
        <v>7</v>
      </c>
      <c r="O148" s="48" t="s">
        <v>181</v>
      </c>
    </row>
    <row r="149" spans="1:15" s="50" customFormat="1" ht="20.100000000000001" customHeight="1" x14ac:dyDescent="0.25">
      <c r="A149" s="51">
        <v>144</v>
      </c>
      <c r="B149" s="40" t="s">
        <v>712</v>
      </c>
      <c r="C149" s="41" t="s">
        <v>711</v>
      </c>
      <c r="D149" s="42" t="s">
        <v>713</v>
      </c>
      <c r="E149" s="43" t="s">
        <v>714</v>
      </c>
      <c r="F149" s="52">
        <f t="shared" si="2"/>
        <v>-24.700000000000045</v>
      </c>
      <c r="G149" s="45" t="s">
        <v>9</v>
      </c>
      <c r="H149" s="46" t="s">
        <v>715</v>
      </c>
      <c r="I149" s="47" t="s">
        <v>11</v>
      </c>
      <c r="J149" s="48"/>
      <c r="K149" s="49" t="s">
        <v>716</v>
      </c>
      <c r="L149" s="47" t="s">
        <v>16</v>
      </c>
      <c r="M149"/>
      <c r="N149" s="45">
        <v>9</v>
      </c>
      <c r="O149" s="48" t="s">
        <v>181</v>
      </c>
    </row>
    <row r="150" spans="1:15" s="50" customFormat="1" ht="20.100000000000001" customHeight="1" x14ac:dyDescent="0.25">
      <c r="A150" s="53">
        <v>145</v>
      </c>
      <c r="B150" s="40" t="s">
        <v>718</v>
      </c>
      <c r="C150" s="41" t="s">
        <v>717</v>
      </c>
      <c r="D150" s="42" t="s">
        <v>723</v>
      </c>
      <c r="E150" s="43" t="s">
        <v>719</v>
      </c>
      <c r="F150" s="52">
        <f t="shared" si="2"/>
        <v>-46.700000000000045</v>
      </c>
      <c r="G150" s="45" t="s">
        <v>9</v>
      </c>
      <c r="H150" s="46" t="s">
        <v>720</v>
      </c>
      <c r="I150" s="47" t="s">
        <v>11</v>
      </c>
      <c r="J150" s="48" t="s">
        <v>722</v>
      </c>
      <c r="K150" s="49" t="s">
        <v>721</v>
      </c>
      <c r="L150" s="47" t="s">
        <v>16</v>
      </c>
      <c r="M150"/>
      <c r="N150" s="45">
        <v>8</v>
      </c>
      <c r="O150" s="48" t="s">
        <v>181</v>
      </c>
    </row>
    <row r="151" spans="1:15" s="50" customFormat="1" ht="20.100000000000001" customHeight="1" x14ac:dyDescent="0.25">
      <c r="A151" s="51">
        <v>146</v>
      </c>
      <c r="B151" s="40" t="s">
        <v>724</v>
      </c>
      <c r="C151" s="41" t="s">
        <v>729</v>
      </c>
      <c r="D151" s="42" t="s">
        <v>725</v>
      </c>
      <c r="E151" s="43" t="s">
        <v>726</v>
      </c>
      <c r="F151" s="52">
        <f t="shared" si="2"/>
        <v>-32.700000000000045</v>
      </c>
      <c r="G151" s="45" t="s">
        <v>9</v>
      </c>
      <c r="H151" s="46" t="s">
        <v>727</v>
      </c>
      <c r="I151" s="47" t="s">
        <v>11</v>
      </c>
      <c r="J151" s="48" t="s">
        <v>272</v>
      </c>
      <c r="K151" s="49" t="s">
        <v>728</v>
      </c>
      <c r="L151" s="47" t="s">
        <v>16</v>
      </c>
      <c r="M151"/>
      <c r="N151" s="45">
        <v>8</v>
      </c>
      <c r="O151" s="48" t="s">
        <v>181</v>
      </c>
    </row>
    <row r="152" spans="1:15" s="50" customFormat="1" ht="20.100000000000001" customHeight="1" x14ac:dyDescent="0.25">
      <c r="A152" s="53">
        <v>147</v>
      </c>
      <c r="B152" s="40" t="s">
        <v>731</v>
      </c>
      <c r="C152" s="41" t="s">
        <v>730</v>
      </c>
      <c r="D152" s="42" t="s">
        <v>732</v>
      </c>
      <c r="E152" s="43" t="s">
        <v>733</v>
      </c>
      <c r="F152" s="52">
        <f t="shared" si="2"/>
        <v>-40.700000000000045</v>
      </c>
      <c r="G152" s="45" t="s">
        <v>9</v>
      </c>
      <c r="H152" s="46" t="s">
        <v>734</v>
      </c>
      <c r="I152" s="47" t="s">
        <v>11</v>
      </c>
      <c r="J152" s="48"/>
      <c r="K152" s="49" t="s">
        <v>735</v>
      </c>
      <c r="L152" s="47" t="s">
        <v>16</v>
      </c>
      <c r="M152"/>
      <c r="N152" s="45">
        <v>8</v>
      </c>
      <c r="O152" s="48" t="s">
        <v>181</v>
      </c>
    </row>
    <row r="153" spans="1:15" s="50" customFormat="1" ht="20.100000000000001" customHeight="1" x14ac:dyDescent="0.25">
      <c r="A153" s="51">
        <v>148</v>
      </c>
      <c r="B153" s="40" t="s">
        <v>1476</v>
      </c>
      <c r="C153" s="41" t="s">
        <v>1477</v>
      </c>
      <c r="D153" s="42" t="s">
        <v>1478</v>
      </c>
      <c r="E153" s="43" t="s">
        <v>1479</v>
      </c>
      <c r="F153" s="52">
        <f t="shared" si="2"/>
        <v>-54.700000000000045</v>
      </c>
      <c r="G153" s="45" t="s">
        <v>9</v>
      </c>
      <c r="H153" s="46" t="s">
        <v>1480</v>
      </c>
      <c r="I153" s="47" t="s">
        <v>11</v>
      </c>
      <c r="J153" s="48"/>
      <c r="K153" s="49" t="s">
        <v>1481</v>
      </c>
      <c r="L153" s="47" t="s">
        <v>16</v>
      </c>
      <c r="M153"/>
      <c r="N153" s="45">
        <v>8</v>
      </c>
      <c r="O153" s="48" t="s">
        <v>181</v>
      </c>
    </row>
    <row r="154" spans="1:15" s="50" customFormat="1" ht="20.100000000000001" customHeight="1" x14ac:dyDescent="0.25">
      <c r="A154" s="53">
        <v>149</v>
      </c>
      <c r="B154" s="40" t="s">
        <v>737</v>
      </c>
      <c r="C154" s="41" t="s">
        <v>736</v>
      </c>
      <c r="D154" s="42" t="s">
        <v>738</v>
      </c>
      <c r="E154" s="43" t="s">
        <v>739</v>
      </c>
      <c r="F154" s="52">
        <f t="shared" si="2"/>
        <v>-36.700000000000045</v>
      </c>
      <c r="G154" s="45" t="s">
        <v>9</v>
      </c>
      <c r="H154" s="46" t="s">
        <v>740</v>
      </c>
      <c r="I154" s="47" t="s">
        <v>11</v>
      </c>
      <c r="J154" s="48"/>
      <c r="K154" s="49" t="s">
        <v>741</v>
      </c>
      <c r="L154" s="47" t="s">
        <v>16</v>
      </c>
      <c r="M154"/>
      <c r="N154" s="45">
        <v>8</v>
      </c>
      <c r="O154" s="48" t="s">
        <v>181</v>
      </c>
    </row>
    <row r="155" spans="1:15" s="50" customFormat="1" ht="20.100000000000001" customHeight="1" x14ac:dyDescent="0.25">
      <c r="A155" s="51">
        <v>150</v>
      </c>
      <c r="B155" s="40" t="s">
        <v>742</v>
      </c>
      <c r="C155" s="41" t="s">
        <v>743</v>
      </c>
      <c r="D155" s="42" t="s">
        <v>744</v>
      </c>
      <c r="E155" s="43" t="s">
        <v>745</v>
      </c>
      <c r="F155" s="52">
        <f t="shared" si="2"/>
        <v>-49.700000000000045</v>
      </c>
      <c r="G155" s="45" t="s">
        <v>9</v>
      </c>
      <c r="H155" s="46" t="s">
        <v>746</v>
      </c>
      <c r="I155" s="47" t="s">
        <v>11</v>
      </c>
      <c r="J155" s="48"/>
      <c r="K155" s="49" t="s">
        <v>747</v>
      </c>
      <c r="L155" s="47" t="s">
        <v>16</v>
      </c>
      <c r="M155"/>
      <c r="N155" s="45">
        <v>8</v>
      </c>
      <c r="O155" s="48" t="s">
        <v>181</v>
      </c>
    </row>
    <row r="156" spans="1:15" s="50" customFormat="1" ht="20.100000000000001" customHeight="1" x14ac:dyDescent="0.25">
      <c r="A156" s="53">
        <v>151</v>
      </c>
      <c r="B156" s="40" t="s">
        <v>748</v>
      </c>
      <c r="C156" s="41" t="s">
        <v>749</v>
      </c>
      <c r="D156" s="42" t="s">
        <v>750</v>
      </c>
      <c r="E156" s="43" t="s">
        <v>751</v>
      </c>
      <c r="F156" s="52">
        <f t="shared" si="2"/>
        <v>-39.700000000000045</v>
      </c>
      <c r="G156" s="45" t="s">
        <v>13</v>
      </c>
      <c r="H156" s="46" t="s">
        <v>752</v>
      </c>
      <c r="I156" s="47" t="s">
        <v>11</v>
      </c>
      <c r="J156" s="48"/>
      <c r="K156" s="49" t="s">
        <v>753</v>
      </c>
      <c r="L156" s="47" t="s">
        <v>16</v>
      </c>
      <c r="M156"/>
      <c r="N156" s="45">
        <v>9</v>
      </c>
      <c r="O156" s="48" t="s">
        <v>181</v>
      </c>
    </row>
    <row r="157" spans="1:15" s="50" customFormat="1" ht="20.100000000000001" customHeight="1" x14ac:dyDescent="0.25">
      <c r="A157" s="51">
        <v>152</v>
      </c>
      <c r="B157" s="40" t="s">
        <v>759</v>
      </c>
      <c r="C157" s="41" t="s">
        <v>758</v>
      </c>
      <c r="D157" s="42" t="s">
        <v>760</v>
      </c>
      <c r="E157" s="43" t="s">
        <v>476</v>
      </c>
      <c r="F157" s="52">
        <f t="shared" si="2"/>
        <v>-31.700000000000045</v>
      </c>
      <c r="G157" s="45" t="s">
        <v>13</v>
      </c>
      <c r="H157" s="46" t="s">
        <v>761</v>
      </c>
      <c r="I157" s="47" t="s">
        <v>11</v>
      </c>
      <c r="J157" s="48"/>
      <c r="K157" s="49" t="s">
        <v>762</v>
      </c>
      <c r="L157" s="47" t="s">
        <v>16</v>
      </c>
      <c r="M157"/>
      <c r="N157" s="45">
        <v>9</v>
      </c>
      <c r="O157" s="48" t="s">
        <v>181</v>
      </c>
    </row>
    <row r="158" spans="1:15" s="50" customFormat="1" ht="20.100000000000001" customHeight="1" x14ac:dyDescent="0.25">
      <c r="A158" s="53">
        <v>153</v>
      </c>
      <c r="B158" s="40" t="s">
        <v>168</v>
      </c>
      <c r="C158" s="41" t="s">
        <v>763</v>
      </c>
      <c r="D158" s="42" t="s">
        <v>764</v>
      </c>
      <c r="E158" s="43" t="s">
        <v>765</v>
      </c>
      <c r="F158" s="52">
        <f t="shared" si="2"/>
        <v>-37.700000000000045</v>
      </c>
      <c r="G158" s="45" t="s">
        <v>13</v>
      </c>
      <c r="H158" s="46" t="s">
        <v>767</v>
      </c>
      <c r="I158" s="47" t="s">
        <v>11</v>
      </c>
      <c r="J158" s="48" t="s">
        <v>766</v>
      </c>
      <c r="K158" s="49" t="s">
        <v>768</v>
      </c>
      <c r="L158" s="47" t="s">
        <v>16</v>
      </c>
      <c r="M158"/>
      <c r="N158" s="45">
        <v>7</v>
      </c>
      <c r="O158" s="48" t="s">
        <v>181</v>
      </c>
    </row>
    <row r="159" spans="1:15" s="50" customFormat="1" ht="20.100000000000001" customHeight="1" x14ac:dyDescent="0.25">
      <c r="A159" s="51">
        <v>154</v>
      </c>
      <c r="B159" s="40" t="s">
        <v>1090</v>
      </c>
      <c r="C159" s="41" t="s">
        <v>1091</v>
      </c>
      <c r="D159" s="42" t="s">
        <v>1093</v>
      </c>
      <c r="E159" s="43" t="s">
        <v>839</v>
      </c>
      <c r="F159" s="52">
        <f t="shared" si="2"/>
        <v>-51.700000000000045</v>
      </c>
      <c r="G159" s="45" t="s">
        <v>13</v>
      </c>
      <c r="H159" s="46" t="s">
        <v>1094</v>
      </c>
      <c r="I159" s="47" t="s">
        <v>11</v>
      </c>
      <c r="J159" s="48" t="s">
        <v>1095</v>
      </c>
      <c r="K159" s="49" t="s">
        <v>1096</v>
      </c>
      <c r="L159" s="47" t="s">
        <v>16</v>
      </c>
      <c r="M159"/>
      <c r="N159" s="45">
        <v>2</v>
      </c>
      <c r="O159" s="48" t="s">
        <v>181</v>
      </c>
    </row>
    <row r="160" spans="1:15" s="50" customFormat="1" ht="20.100000000000001" customHeight="1" x14ac:dyDescent="0.25">
      <c r="A160" s="53">
        <v>155</v>
      </c>
      <c r="B160" s="40" t="s">
        <v>558</v>
      </c>
      <c r="C160" s="41" t="s">
        <v>1092</v>
      </c>
      <c r="D160" s="42" t="s">
        <v>1097</v>
      </c>
      <c r="E160" s="43" t="s">
        <v>1098</v>
      </c>
      <c r="F160" s="52">
        <f t="shared" si="2"/>
        <v>-49.700000000000045</v>
      </c>
      <c r="G160" s="45" t="s">
        <v>13</v>
      </c>
      <c r="H160" s="46" t="s">
        <v>1099</v>
      </c>
      <c r="I160" s="47" t="s">
        <v>11</v>
      </c>
      <c r="J160" s="48" t="s">
        <v>1100</v>
      </c>
      <c r="K160" s="49" t="s">
        <v>1101</v>
      </c>
      <c r="L160" s="47" t="s">
        <v>16</v>
      </c>
      <c r="M160"/>
      <c r="N160" s="45">
        <v>2</v>
      </c>
      <c r="O160" s="48" t="s">
        <v>181</v>
      </c>
    </row>
    <row r="161" spans="1:15" s="50" customFormat="1" ht="20.100000000000001" customHeight="1" x14ac:dyDescent="0.25">
      <c r="A161" s="51">
        <v>156</v>
      </c>
      <c r="B161" s="40" t="s">
        <v>1289</v>
      </c>
      <c r="C161" s="41" t="s">
        <v>1288</v>
      </c>
      <c r="D161" s="42" t="s">
        <v>1290</v>
      </c>
      <c r="E161" s="43" t="s">
        <v>1291</v>
      </c>
      <c r="F161" s="52">
        <f t="shared" si="2"/>
        <v>-52.700000000000045</v>
      </c>
      <c r="G161" s="45" t="s">
        <v>9</v>
      </c>
      <c r="H161" s="46" t="s">
        <v>1292</v>
      </c>
      <c r="I161" s="47" t="s">
        <v>11</v>
      </c>
      <c r="J161" s="48" t="s">
        <v>1293</v>
      </c>
      <c r="K161" s="49" t="s">
        <v>1294</v>
      </c>
      <c r="L161" s="47" t="s">
        <v>16</v>
      </c>
      <c r="M161"/>
      <c r="N161" s="45">
        <v>4</v>
      </c>
      <c r="O161" s="48" t="s">
        <v>639</v>
      </c>
    </row>
    <row r="162" spans="1:15" s="50" customFormat="1" ht="20.100000000000001" customHeight="1" x14ac:dyDescent="0.25">
      <c r="A162" s="53">
        <v>157</v>
      </c>
      <c r="B162" s="40" t="s">
        <v>524</v>
      </c>
      <c r="C162" s="41" t="s">
        <v>520</v>
      </c>
      <c r="D162" s="42" t="s">
        <v>1355</v>
      </c>
      <c r="E162" s="43" t="s">
        <v>1102</v>
      </c>
      <c r="F162" s="52">
        <f t="shared" si="2"/>
        <v>-39.700000000000045</v>
      </c>
      <c r="G162" s="45" t="s">
        <v>13</v>
      </c>
      <c r="H162" s="46" t="s">
        <v>1103</v>
      </c>
      <c r="I162" s="47" t="s">
        <v>11</v>
      </c>
      <c r="J162" s="48" t="s">
        <v>1104</v>
      </c>
      <c r="K162" s="49" t="s">
        <v>1105</v>
      </c>
      <c r="L162" s="47" t="s">
        <v>16</v>
      </c>
      <c r="M162"/>
      <c r="N162" s="45">
        <v>5</v>
      </c>
      <c r="O162" s="48" t="s">
        <v>639</v>
      </c>
    </row>
    <row r="163" spans="1:15" s="50" customFormat="1" ht="20.100000000000001" customHeight="1" x14ac:dyDescent="0.25">
      <c r="A163" s="51">
        <v>158</v>
      </c>
      <c r="B163" s="40" t="s">
        <v>926</v>
      </c>
      <c r="C163" s="41" t="s">
        <v>923</v>
      </c>
      <c r="D163" s="42" t="s">
        <v>924</v>
      </c>
      <c r="E163" s="43" t="s">
        <v>925</v>
      </c>
      <c r="F163" s="52">
        <f t="shared" si="2"/>
        <v>-23.700000000000045</v>
      </c>
      <c r="G163" s="45" t="s">
        <v>9</v>
      </c>
      <c r="H163" s="46" t="s">
        <v>927</v>
      </c>
      <c r="I163" s="47" t="s">
        <v>11</v>
      </c>
      <c r="J163" s="48" t="s">
        <v>928</v>
      </c>
      <c r="K163" s="49" t="s">
        <v>929</v>
      </c>
      <c r="L163" s="47" t="s">
        <v>16</v>
      </c>
      <c r="M163"/>
      <c r="N163" s="45">
        <v>6</v>
      </c>
      <c r="O163" s="48" t="s">
        <v>639</v>
      </c>
    </row>
    <row r="164" spans="1:15" s="50" customFormat="1" ht="20.100000000000001" customHeight="1" x14ac:dyDescent="0.25">
      <c r="A164" s="53">
        <v>159</v>
      </c>
      <c r="B164" s="40" t="s">
        <v>930</v>
      </c>
      <c r="C164" s="41" t="s">
        <v>931</v>
      </c>
      <c r="D164" s="42" t="s">
        <v>932</v>
      </c>
      <c r="E164" s="43" t="s">
        <v>933</v>
      </c>
      <c r="F164" s="52">
        <f t="shared" si="2"/>
        <v>-51.700000000000045</v>
      </c>
      <c r="G164" s="45" t="s">
        <v>13</v>
      </c>
      <c r="H164" s="46" t="s">
        <v>934</v>
      </c>
      <c r="I164" s="47" t="s">
        <v>11</v>
      </c>
      <c r="J164" s="48" t="s">
        <v>935</v>
      </c>
      <c r="K164" s="49" t="s">
        <v>936</v>
      </c>
      <c r="L164" s="47" t="s">
        <v>16</v>
      </c>
      <c r="M164"/>
      <c r="N164" s="45">
        <v>6</v>
      </c>
      <c r="O164" s="48" t="s">
        <v>639</v>
      </c>
    </row>
    <row r="165" spans="1:15" s="50" customFormat="1" ht="20.100000000000001" customHeight="1" x14ac:dyDescent="0.25">
      <c r="A165" s="51">
        <v>160</v>
      </c>
      <c r="B165" s="40" t="s">
        <v>997</v>
      </c>
      <c r="C165" s="41" t="s">
        <v>998</v>
      </c>
      <c r="D165" s="42" t="s">
        <v>999</v>
      </c>
      <c r="E165" s="43" t="s">
        <v>1000</v>
      </c>
      <c r="F165" s="52">
        <f t="shared" si="2"/>
        <v>-29.700000000000045</v>
      </c>
      <c r="G165" s="45" t="s">
        <v>9</v>
      </c>
      <c r="H165" s="46" t="s">
        <v>1001</v>
      </c>
      <c r="I165" s="47" t="s">
        <v>11</v>
      </c>
      <c r="J165" s="48" t="s">
        <v>1002</v>
      </c>
      <c r="K165" s="49" t="s">
        <v>1003</v>
      </c>
      <c r="L165" s="47" t="s">
        <v>16</v>
      </c>
      <c r="M165"/>
      <c r="N165" s="45">
        <v>6</v>
      </c>
      <c r="O165" s="48" t="s">
        <v>639</v>
      </c>
    </row>
    <row r="166" spans="1:15" s="50" customFormat="1" ht="20.100000000000001" customHeight="1" x14ac:dyDescent="0.25">
      <c r="A166" s="53">
        <v>161</v>
      </c>
      <c r="B166" s="40" t="s">
        <v>938</v>
      </c>
      <c r="C166" s="41" t="s">
        <v>937</v>
      </c>
      <c r="D166" s="42" t="s">
        <v>939</v>
      </c>
      <c r="E166" s="43" t="s">
        <v>940</v>
      </c>
      <c r="F166" s="52">
        <f t="shared" si="2"/>
        <v>-39.700000000000045</v>
      </c>
      <c r="G166" s="45" t="s">
        <v>13</v>
      </c>
      <c r="H166" s="46" t="s">
        <v>941</v>
      </c>
      <c r="I166" s="47" t="s">
        <v>11</v>
      </c>
      <c r="J166" s="48" t="s">
        <v>942</v>
      </c>
      <c r="K166" s="49" t="s">
        <v>1534</v>
      </c>
      <c r="L166" s="47" t="s">
        <v>16</v>
      </c>
      <c r="M166"/>
      <c r="N166" s="45">
        <v>6</v>
      </c>
      <c r="O166" s="48" t="s">
        <v>639</v>
      </c>
    </row>
    <row r="167" spans="1:15" s="50" customFormat="1" ht="20.100000000000001" customHeight="1" x14ac:dyDescent="0.25">
      <c r="A167" s="51">
        <v>162</v>
      </c>
      <c r="B167" s="40" t="s">
        <v>943</v>
      </c>
      <c r="C167" s="41" t="s">
        <v>944</v>
      </c>
      <c r="D167" s="42" t="s">
        <v>945</v>
      </c>
      <c r="E167" s="43" t="s">
        <v>946</v>
      </c>
      <c r="F167" s="52">
        <f t="shared" si="2"/>
        <v>-26.700000000000045</v>
      </c>
      <c r="G167" s="45" t="s">
        <v>9</v>
      </c>
      <c r="H167" s="46" t="s">
        <v>947</v>
      </c>
      <c r="I167" s="47" t="s">
        <v>11</v>
      </c>
      <c r="J167" s="48" t="s">
        <v>951</v>
      </c>
      <c r="K167" s="49" t="s">
        <v>948</v>
      </c>
      <c r="L167" s="47" t="s">
        <v>16</v>
      </c>
      <c r="M167"/>
      <c r="N167" s="45">
        <v>4</v>
      </c>
      <c r="O167" s="48" t="s">
        <v>639</v>
      </c>
    </row>
    <row r="168" spans="1:15" s="50" customFormat="1" ht="20.100000000000001" customHeight="1" x14ac:dyDescent="0.25">
      <c r="A168" s="53">
        <v>163</v>
      </c>
      <c r="B168" s="40" t="s">
        <v>949</v>
      </c>
      <c r="C168" s="41" t="s">
        <v>950</v>
      </c>
      <c r="D168" s="42" t="s">
        <v>952</v>
      </c>
      <c r="E168" s="43" t="s">
        <v>1354</v>
      </c>
      <c r="F168" s="52">
        <f t="shared" si="2"/>
        <v>-40.700000000000045</v>
      </c>
      <c r="G168" s="45" t="s">
        <v>13</v>
      </c>
      <c r="H168" s="46" t="s">
        <v>953</v>
      </c>
      <c r="I168" s="47" t="s">
        <v>11</v>
      </c>
      <c r="J168" s="48" t="s">
        <v>954</v>
      </c>
      <c r="K168" s="49" t="s">
        <v>955</v>
      </c>
      <c r="L168" s="47" t="s">
        <v>16</v>
      </c>
      <c r="M168"/>
      <c r="N168" s="45">
        <v>4</v>
      </c>
      <c r="O168" s="48" t="s">
        <v>639</v>
      </c>
    </row>
    <row r="169" spans="1:15" s="50" customFormat="1" ht="20.100000000000001" customHeight="1" x14ac:dyDescent="0.25">
      <c r="A169" s="51">
        <v>164</v>
      </c>
      <c r="B169" s="40" t="s">
        <v>1389</v>
      </c>
      <c r="C169" s="41" t="s">
        <v>1390</v>
      </c>
      <c r="D169" s="42" t="s">
        <v>1391</v>
      </c>
      <c r="E169" s="43" t="s">
        <v>1392</v>
      </c>
      <c r="F169" s="52">
        <f t="shared" si="2"/>
        <v>-24.700000000000045</v>
      </c>
      <c r="G169" s="45" t="s">
        <v>13</v>
      </c>
      <c r="H169" s="46" t="s">
        <v>1393</v>
      </c>
      <c r="I169" s="47" t="s">
        <v>1384</v>
      </c>
      <c r="J169" s="48" t="s">
        <v>956</v>
      </c>
      <c r="K169" s="49" t="s">
        <v>1394</v>
      </c>
      <c r="L169" s="47" t="s">
        <v>16</v>
      </c>
      <c r="M169"/>
      <c r="N169" s="45">
        <v>4</v>
      </c>
      <c r="O169" s="48" t="s">
        <v>639</v>
      </c>
    </row>
    <row r="170" spans="1:15" s="50" customFormat="1" ht="20.100000000000001" customHeight="1" x14ac:dyDescent="0.25">
      <c r="A170" s="53">
        <v>165</v>
      </c>
      <c r="B170" s="40" t="s">
        <v>957</v>
      </c>
      <c r="C170" s="41" t="s">
        <v>958</v>
      </c>
      <c r="D170" s="42" t="s">
        <v>959</v>
      </c>
      <c r="E170" s="43" t="s">
        <v>960</v>
      </c>
      <c r="F170" s="52">
        <f t="shared" si="2"/>
        <v>-47.700000000000045</v>
      </c>
      <c r="G170" s="45" t="s">
        <v>13</v>
      </c>
      <c r="H170" s="46" t="s">
        <v>961</v>
      </c>
      <c r="I170" s="47" t="s">
        <v>11</v>
      </c>
      <c r="J170" s="48" t="s">
        <v>962</v>
      </c>
      <c r="K170" s="49" t="s">
        <v>963</v>
      </c>
      <c r="L170" s="47" t="s">
        <v>16</v>
      </c>
      <c r="M170"/>
      <c r="N170" s="45">
        <v>4</v>
      </c>
      <c r="O170" s="48" t="s">
        <v>639</v>
      </c>
    </row>
    <row r="171" spans="1:15" s="50" customFormat="1" ht="20.100000000000001" customHeight="1" x14ac:dyDescent="0.25">
      <c r="A171" s="51">
        <v>166</v>
      </c>
      <c r="B171" s="40" t="s">
        <v>1311</v>
      </c>
      <c r="C171" s="41" t="s">
        <v>1312</v>
      </c>
      <c r="D171" s="42" t="s">
        <v>1313</v>
      </c>
      <c r="E171" s="43" t="s">
        <v>1314</v>
      </c>
      <c r="F171" s="52">
        <f t="shared" si="2"/>
        <v>-20.700000000000045</v>
      </c>
      <c r="G171" s="45" t="s">
        <v>9</v>
      </c>
      <c r="H171" s="46" t="s">
        <v>1315</v>
      </c>
      <c r="I171" s="47" t="s">
        <v>15</v>
      </c>
      <c r="J171" s="48"/>
      <c r="K171" s="49" t="s">
        <v>964</v>
      </c>
      <c r="L171" s="47" t="s">
        <v>16</v>
      </c>
      <c r="M171"/>
      <c r="N171" s="45">
        <v>2</v>
      </c>
      <c r="O171" s="48" t="s">
        <v>180</v>
      </c>
    </row>
    <row r="172" spans="1:15" s="50" customFormat="1" ht="20.100000000000001" customHeight="1" x14ac:dyDescent="0.25">
      <c r="A172" s="53">
        <v>167</v>
      </c>
      <c r="B172" s="40" t="s">
        <v>966</v>
      </c>
      <c r="C172" s="41" t="s">
        <v>965</v>
      </c>
      <c r="D172" s="42" t="s">
        <v>967</v>
      </c>
      <c r="E172" s="43" t="s">
        <v>968</v>
      </c>
      <c r="F172" s="52">
        <f t="shared" si="2"/>
        <v>-44.700000000000045</v>
      </c>
      <c r="G172" s="45" t="s">
        <v>9</v>
      </c>
      <c r="H172" s="46" t="s">
        <v>969</v>
      </c>
      <c r="I172" s="47" t="s">
        <v>11</v>
      </c>
      <c r="J172" s="48" t="s">
        <v>970</v>
      </c>
      <c r="K172" s="49" t="s">
        <v>971</v>
      </c>
      <c r="L172" s="47" t="s">
        <v>16</v>
      </c>
      <c r="M172"/>
      <c r="N172" s="45">
        <v>2</v>
      </c>
      <c r="O172" s="48" t="s">
        <v>902</v>
      </c>
    </row>
    <row r="173" spans="1:15" s="50" customFormat="1" ht="20.100000000000001" customHeight="1" x14ac:dyDescent="0.25">
      <c r="A173" s="51">
        <v>168</v>
      </c>
      <c r="B173" s="40" t="s">
        <v>1010</v>
      </c>
      <c r="C173" s="41" t="s">
        <v>1014</v>
      </c>
      <c r="D173" s="42" t="s">
        <v>1020</v>
      </c>
      <c r="E173" s="43" t="s">
        <v>913</v>
      </c>
      <c r="F173" s="52">
        <f t="shared" si="2"/>
        <v>-34.700000000000045</v>
      </c>
      <c r="G173" s="45" t="s">
        <v>9</v>
      </c>
      <c r="H173" s="46" t="s">
        <v>1031</v>
      </c>
      <c r="I173" s="47" t="s">
        <v>11</v>
      </c>
      <c r="J173" s="48" t="s">
        <v>114</v>
      </c>
      <c r="K173" s="49" t="s">
        <v>1041</v>
      </c>
      <c r="L173" s="47" t="s">
        <v>16</v>
      </c>
      <c r="M173"/>
      <c r="N173" s="45">
        <v>7</v>
      </c>
      <c r="O173" s="48" t="s">
        <v>181</v>
      </c>
    </row>
    <row r="174" spans="1:15" s="50" customFormat="1" ht="20.100000000000001" customHeight="1" x14ac:dyDescent="0.25">
      <c r="A174" s="53">
        <v>169</v>
      </c>
      <c r="B174" s="40" t="s">
        <v>1011</v>
      </c>
      <c r="C174" s="41" t="s">
        <v>1015</v>
      </c>
      <c r="D174" s="42" t="s">
        <v>1021</v>
      </c>
      <c r="E174" s="43" t="s">
        <v>1022</v>
      </c>
      <c r="F174" s="52">
        <f t="shared" si="2"/>
        <v>-52.700000000000045</v>
      </c>
      <c r="G174" s="45" t="s">
        <v>9</v>
      </c>
      <c r="H174" s="46" t="s">
        <v>1032</v>
      </c>
      <c r="I174" s="47" t="s">
        <v>11</v>
      </c>
      <c r="J174" s="48" t="s">
        <v>307</v>
      </c>
      <c r="K174" s="49" t="s">
        <v>1042</v>
      </c>
      <c r="L174" s="47" t="s">
        <v>16</v>
      </c>
      <c r="M174"/>
      <c r="N174" s="45">
        <v>6</v>
      </c>
      <c r="O174" s="48" t="s">
        <v>639</v>
      </c>
    </row>
    <row r="175" spans="1:15" s="50" customFormat="1" ht="20.100000000000001" customHeight="1" x14ac:dyDescent="0.25">
      <c r="A175" s="51">
        <v>170</v>
      </c>
      <c r="B175" s="40" t="s">
        <v>1012</v>
      </c>
      <c r="C175" s="41" t="s">
        <v>1016</v>
      </c>
      <c r="D175" s="42" t="s">
        <v>1023</v>
      </c>
      <c r="E175" s="43" t="s">
        <v>1024</v>
      </c>
      <c r="F175" s="52">
        <f t="shared" si="2"/>
        <v>-43.700000000000045</v>
      </c>
      <c r="G175" s="45" t="s">
        <v>9</v>
      </c>
      <c r="H175" s="46" t="s">
        <v>1033</v>
      </c>
      <c r="I175" s="47" t="s">
        <v>11</v>
      </c>
      <c r="J175" s="48" t="s">
        <v>1037</v>
      </c>
      <c r="K175" s="49" t="s">
        <v>1043</v>
      </c>
      <c r="L175" s="47" t="s">
        <v>16</v>
      </c>
      <c r="M175"/>
      <c r="N175" s="45">
        <v>7</v>
      </c>
      <c r="O175" s="48" t="s">
        <v>181</v>
      </c>
    </row>
    <row r="176" spans="1:15" s="50" customFormat="1" ht="20.100000000000001" customHeight="1" x14ac:dyDescent="0.25">
      <c r="A176" s="53">
        <v>171</v>
      </c>
      <c r="B176" s="40" t="s">
        <v>1469</v>
      </c>
      <c r="C176" s="41" t="s">
        <v>1470</v>
      </c>
      <c r="D176" s="42" t="s">
        <v>1471</v>
      </c>
      <c r="E176" s="43" t="s">
        <v>1472</v>
      </c>
      <c r="F176" s="52">
        <f t="shared" si="2"/>
        <v>-25.700000000000045</v>
      </c>
      <c r="G176" s="45" t="s">
        <v>9</v>
      </c>
      <c r="H176" s="46" t="s">
        <v>1473</v>
      </c>
      <c r="I176" s="47" t="s">
        <v>11</v>
      </c>
      <c r="J176" s="48" t="s">
        <v>1474</v>
      </c>
      <c r="K176" s="49" t="s">
        <v>1475</v>
      </c>
      <c r="L176" s="47" t="s">
        <v>16</v>
      </c>
      <c r="M176"/>
      <c r="N176" s="45">
        <v>8</v>
      </c>
      <c r="O176" s="48" t="s">
        <v>181</v>
      </c>
    </row>
    <row r="177" spans="1:15" s="50" customFormat="1" ht="20.100000000000001" customHeight="1" x14ac:dyDescent="0.25">
      <c r="A177" s="51">
        <v>172</v>
      </c>
      <c r="B177" s="40" t="s">
        <v>322</v>
      </c>
      <c r="C177" s="41" t="s">
        <v>329</v>
      </c>
      <c r="D177" s="42" t="s">
        <v>1025</v>
      </c>
      <c r="E177" s="43" t="s">
        <v>1026</v>
      </c>
      <c r="F177" s="52">
        <f t="shared" si="2"/>
        <v>-44.700000000000045</v>
      </c>
      <c r="G177" s="45" t="s">
        <v>13</v>
      </c>
      <c r="H177" s="46" t="s">
        <v>1034</v>
      </c>
      <c r="I177" s="47" t="s">
        <v>11</v>
      </c>
      <c r="J177" s="48" t="s">
        <v>1038</v>
      </c>
      <c r="K177" s="49" t="s">
        <v>1044</v>
      </c>
      <c r="L177" s="47" t="s">
        <v>16</v>
      </c>
      <c r="M177"/>
      <c r="N177" s="45">
        <v>5</v>
      </c>
      <c r="O177" s="48" t="s">
        <v>639</v>
      </c>
    </row>
    <row r="178" spans="1:15" s="50" customFormat="1" ht="20.100000000000001" customHeight="1" x14ac:dyDescent="0.25">
      <c r="A178" s="53">
        <v>173</v>
      </c>
      <c r="B178" s="40" t="s">
        <v>499</v>
      </c>
      <c r="C178" s="41" t="s">
        <v>495</v>
      </c>
      <c r="D178" s="42" t="s">
        <v>1343</v>
      </c>
      <c r="E178" s="43" t="s">
        <v>1344</v>
      </c>
      <c r="F178" s="52">
        <f t="shared" si="2"/>
        <v>-49.700000000000045</v>
      </c>
      <c r="G178" s="45" t="s">
        <v>9</v>
      </c>
      <c r="H178" s="46" t="s">
        <v>1345</v>
      </c>
      <c r="I178" s="47" t="s">
        <v>11</v>
      </c>
      <c r="J178" s="48" t="s">
        <v>1346</v>
      </c>
      <c r="K178" s="49" t="s">
        <v>1347</v>
      </c>
      <c r="L178" s="47" t="s">
        <v>16</v>
      </c>
      <c r="M178"/>
      <c r="N178" s="45">
        <v>2</v>
      </c>
      <c r="O178" s="48" t="s">
        <v>181</v>
      </c>
    </row>
    <row r="179" spans="1:15" s="50" customFormat="1" ht="20.100000000000001" customHeight="1" x14ac:dyDescent="0.25">
      <c r="A179" s="51">
        <v>174</v>
      </c>
      <c r="B179" s="40" t="s">
        <v>1395</v>
      </c>
      <c r="C179" s="41" t="s">
        <v>1396</v>
      </c>
      <c r="D179" s="42" t="s">
        <v>1397</v>
      </c>
      <c r="E179" s="43" t="s">
        <v>1398</v>
      </c>
      <c r="F179" s="52">
        <f t="shared" si="2"/>
        <v>-32.700000000000045</v>
      </c>
      <c r="G179" s="45" t="s">
        <v>9</v>
      </c>
      <c r="H179" s="46" t="s">
        <v>1399</v>
      </c>
      <c r="I179" s="47" t="s">
        <v>11</v>
      </c>
      <c r="J179" s="48" t="s">
        <v>1400</v>
      </c>
      <c r="K179" s="49" t="s">
        <v>1401</v>
      </c>
      <c r="L179" s="47" t="s">
        <v>16</v>
      </c>
      <c r="M179"/>
      <c r="N179" s="45">
        <v>4</v>
      </c>
      <c r="O179" s="48" t="s">
        <v>639</v>
      </c>
    </row>
    <row r="180" spans="1:15" s="50" customFormat="1" ht="20.100000000000001" customHeight="1" x14ac:dyDescent="0.25">
      <c r="A180" s="53">
        <v>175</v>
      </c>
      <c r="B180" s="40" t="s">
        <v>1013</v>
      </c>
      <c r="C180" s="41" t="s">
        <v>1017</v>
      </c>
      <c r="D180" s="42" t="s">
        <v>1027</v>
      </c>
      <c r="E180" s="43" t="s">
        <v>1028</v>
      </c>
      <c r="F180" s="52">
        <f t="shared" si="2"/>
        <v>-37.700000000000045</v>
      </c>
      <c r="G180" s="45" t="s">
        <v>9</v>
      </c>
      <c r="H180" s="46" t="s">
        <v>1035</v>
      </c>
      <c r="I180" s="47" t="s">
        <v>11</v>
      </c>
      <c r="J180" s="48" t="s">
        <v>1039</v>
      </c>
      <c r="K180" s="49" t="s">
        <v>1045</v>
      </c>
      <c r="L180" s="47" t="s">
        <v>16</v>
      </c>
      <c r="M180"/>
      <c r="N180" s="45">
        <v>5</v>
      </c>
      <c r="O180" s="48" t="s">
        <v>639</v>
      </c>
    </row>
    <row r="181" spans="1:15" s="50" customFormat="1" ht="20.100000000000001" customHeight="1" x14ac:dyDescent="0.25">
      <c r="A181" s="51">
        <v>176</v>
      </c>
      <c r="B181" s="40" t="s">
        <v>1019</v>
      </c>
      <c r="C181" s="41" t="s">
        <v>1018</v>
      </c>
      <c r="D181" s="42" t="s">
        <v>1029</v>
      </c>
      <c r="E181" s="43" t="s">
        <v>1030</v>
      </c>
      <c r="F181" s="52">
        <f t="shared" si="2"/>
        <v>-23.700000000000045</v>
      </c>
      <c r="G181" s="45" t="s">
        <v>9</v>
      </c>
      <c r="H181" s="46" t="s">
        <v>1036</v>
      </c>
      <c r="I181" s="47" t="s">
        <v>11</v>
      </c>
      <c r="J181" s="48" t="s">
        <v>1040</v>
      </c>
      <c r="K181" s="49" t="s">
        <v>1046</v>
      </c>
      <c r="L181" s="47" t="s">
        <v>16</v>
      </c>
      <c r="M181"/>
      <c r="N181" s="45">
        <v>5</v>
      </c>
      <c r="O181" s="48" t="s">
        <v>639</v>
      </c>
    </row>
    <row r="182" spans="1:15" s="50" customFormat="1" ht="20.100000000000001" customHeight="1" x14ac:dyDescent="0.25">
      <c r="A182" s="53">
        <v>177</v>
      </c>
      <c r="B182" s="40" t="s">
        <v>1316</v>
      </c>
      <c r="C182" s="41" t="s">
        <v>1317</v>
      </c>
      <c r="D182" s="42" t="s">
        <v>1318</v>
      </c>
      <c r="E182" s="43" t="s">
        <v>1319</v>
      </c>
      <c r="F182" s="52">
        <f t="shared" si="2"/>
        <v>-19.700000000000045</v>
      </c>
      <c r="G182" s="45" t="s">
        <v>9</v>
      </c>
      <c r="H182" s="46" t="s">
        <v>1320</v>
      </c>
      <c r="I182" s="47" t="s">
        <v>15</v>
      </c>
      <c r="J182" s="48"/>
      <c r="K182" s="49" t="s">
        <v>1531</v>
      </c>
      <c r="L182" s="47" t="s">
        <v>16</v>
      </c>
      <c r="M182"/>
      <c r="N182" s="45">
        <v>4</v>
      </c>
      <c r="O182" s="48" t="s">
        <v>639</v>
      </c>
    </row>
    <row r="183" spans="1:15" s="50" customFormat="1" ht="20.100000000000001" customHeight="1" x14ac:dyDescent="0.25">
      <c r="A183" s="51">
        <v>178</v>
      </c>
      <c r="B183" s="40" t="s">
        <v>1047</v>
      </c>
      <c r="C183" s="41" t="s">
        <v>1052</v>
      </c>
      <c r="D183" s="42" t="s">
        <v>1056</v>
      </c>
      <c r="E183" s="43" t="s">
        <v>1062</v>
      </c>
      <c r="F183" s="52">
        <f t="shared" si="2"/>
        <v>-50.700000000000045</v>
      </c>
      <c r="G183" s="45" t="s">
        <v>13</v>
      </c>
      <c r="H183" s="46" t="s">
        <v>1068</v>
      </c>
      <c r="I183" s="47" t="s">
        <v>11</v>
      </c>
      <c r="J183" s="48" t="s">
        <v>1075</v>
      </c>
      <c r="K183" s="49" t="s">
        <v>1082</v>
      </c>
      <c r="L183" s="47" t="s">
        <v>16</v>
      </c>
      <c r="M183"/>
      <c r="N183" s="45">
        <v>2</v>
      </c>
      <c r="O183" s="48" t="s">
        <v>180</v>
      </c>
    </row>
    <row r="184" spans="1:15" s="50" customFormat="1" ht="20.100000000000001" customHeight="1" x14ac:dyDescent="0.25">
      <c r="A184" s="53">
        <v>179</v>
      </c>
      <c r="B184" s="40" t="s">
        <v>1048</v>
      </c>
      <c r="C184" s="41" t="s">
        <v>1053</v>
      </c>
      <c r="D184" s="42" t="s">
        <v>1057</v>
      </c>
      <c r="E184" s="43" t="s">
        <v>1063</v>
      </c>
      <c r="F184" s="52">
        <f t="shared" si="2"/>
        <v>-47.700000000000045</v>
      </c>
      <c r="G184" s="45" t="s">
        <v>13</v>
      </c>
      <c r="H184" s="46" t="s">
        <v>1069</v>
      </c>
      <c r="I184" s="47" t="s">
        <v>11</v>
      </c>
      <c r="J184" s="48" t="s">
        <v>1076</v>
      </c>
      <c r="K184" s="49" t="s">
        <v>1083</v>
      </c>
      <c r="L184" s="47" t="s">
        <v>16</v>
      </c>
      <c r="M184"/>
      <c r="N184" s="45">
        <v>2</v>
      </c>
      <c r="O184" s="48" t="s">
        <v>180</v>
      </c>
    </row>
    <row r="185" spans="1:15" s="50" customFormat="1" ht="20.100000000000001" customHeight="1" x14ac:dyDescent="0.25">
      <c r="A185" s="51">
        <v>180</v>
      </c>
      <c r="B185" s="40" t="s">
        <v>1282</v>
      </c>
      <c r="C185" s="41" t="s">
        <v>1281</v>
      </c>
      <c r="D185" s="42" t="s">
        <v>1283</v>
      </c>
      <c r="E185" s="43" t="s">
        <v>1284</v>
      </c>
      <c r="F185" s="52">
        <f t="shared" si="2"/>
        <v>-24.700000000000045</v>
      </c>
      <c r="G185" s="45" t="s">
        <v>13</v>
      </c>
      <c r="H185" s="46" t="s">
        <v>1285</v>
      </c>
      <c r="I185" s="47" t="s">
        <v>11</v>
      </c>
      <c r="J185" s="48" t="s">
        <v>1286</v>
      </c>
      <c r="K185" s="49" t="s">
        <v>1287</v>
      </c>
      <c r="L185" s="47" t="s">
        <v>16</v>
      </c>
      <c r="M185"/>
      <c r="N185" s="45">
        <v>2</v>
      </c>
      <c r="O185" s="48" t="s">
        <v>180</v>
      </c>
    </row>
    <row r="186" spans="1:15" s="50" customFormat="1" ht="20.100000000000001" customHeight="1" x14ac:dyDescent="0.25">
      <c r="A186" s="53">
        <v>181</v>
      </c>
      <c r="B186" s="40" t="s">
        <v>1049</v>
      </c>
      <c r="C186" s="41" t="s">
        <v>1054</v>
      </c>
      <c r="D186" s="42" t="s">
        <v>1353</v>
      </c>
      <c r="E186" s="43" t="s">
        <v>1064</v>
      </c>
      <c r="F186" s="52">
        <f t="shared" si="2"/>
        <v>-39.700000000000045</v>
      </c>
      <c r="G186" s="45" t="s">
        <v>13</v>
      </c>
      <c r="H186" s="46" t="s">
        <v>1070</v>
      </c>
      <c r="I186" s="47" t="s">
        <v>11</v>
      </c>
      <c r="J186" s="48" t="s">
        <v>1077</v>
      </c>
      <c r="K186" s="49" t="s">
        <v>1084</v>
      </c>
      <c r="L186" s="47" t="s">
        <v>16</v>
      </c>
      <c r="M186"/>
      <c r="N186" s="45">
        <v>1</v>
      </c>
      <c r="O186" s="48" t="s">
        <v>1089</v>
      </c>
    </row>
    <row r="187" spans="1:15" s="50" customFormat="1" ht="20.100000000000001" customHeight="1" x14ac:dyDescent="0.25">
      <c r="A187" s="51">
        <v>182</v>
      </c>
      <c r="B187" s="40" t="s">
        <v>1502</v>
      </c>
      <c r="C187" s="41" t="s">
        <v>1503</v>
      </c>
      <c r="D187" s="42" t="s">
        <v>1504</v>
      </c>
      <c r="E187" s="43" t="s">
        <v>1505</v>
      </c>
      <c r="F187" s="52">
        <f t="shared" si="2"/>
        <v>-33.700000000000045</v>
      </c>
      <c r="G187" s="45" t="s">
        <v>9</v>
      </c>
      <c r="H187" s="46" t="s">
        <v>1506</v>
      </c>
      <c r="I187" s="47" t="s">
        <v>11</v>
      </c>
      <c r="J187" s="48" t="s">
        <v>1507</v>
      </c>
      <c r="K187" s="49" t="s">
        <v>1508</v>
      </c>
      <c r="L187" s="47" t="s">
        <v>16</v>
      </c>
      <c r="M187"/>
      <c r="N187" s="45">
        <v>1</v>
      </c>
      <c r="O187" s="48" t="s">
        <v>1089</v>
      </c>
    </row>
    <row r="188" spans="1:15" s="50" customFormat="1" ht="20.100000000000001" customHeight="1" x14ac:dyDescent="0.25">
      <c r="A188" s="53">
        <v>183</v>
      </c>
      <c r="B188" s="40" t="s">
        <v>188</v>
      </c>
      <c r="C188" s="41" t="s">
        <v>198</v>
      </c>
      <c r="D188" s="42" t="s">
        <v>1058</v>
      </c>
      <c r="E188" s="43" t="s">
        <v>1065</v>
      </c>
      <c r="F188" s="52">
        <f t="shared" si="2"/>
        <v>-46.700000000000045</v>
      </c>
      <c r="G188" s="45" t="s">
        <v>13</v>
      </c>
      <c r="H188" s="46" t="s">
        <v>1071</v>
      </c>
      <c r="I188" s="47" t="s">
        <v>11</v>
      </c>
      <c r="J188" s="48" t="s">
        <v>1078</v>
      </c>
      <c r="K188" s="49" t="s">
        <v>1085</v>
      </c>
      <c r="L188" s="47" t="s">
        <v>16</v>
      </c>
      <c r="M188"/>
      <c r="N188" s="45">
        <v>1</v>
      </c>
      <c r="O188" s="48" t="s">
        <v>1089</v>
      </c>
    </row>
    <row r="189" spans="1:15" s="50" customFormat="1" ht="20.100000000000001" customHeight="1" x14ac:dyDescent="0.25">
      <c r="A189" s="51">
        <v>184</v>
      </c>
      <c r="B189" s="40" t="s">
        <v>938</v>
      </c>
      <c r="C189" s="41" t="s">
        <v>937</v>
      </c>
      <c r="D189" s="42" t="s">
        <v>1059</v>
      </c>
      <c r="E189" s="43" t="s">
        <v>1066</v>
      </c>
      <c r="F189" s="52">
        <f t="shared" si="2"/>
        <v>-40.700000000000045</v>
      </c>
      <c r="G189" s="45" t="s">
        <v>13</v>
      </c>
      <c r="H189" s="46" t="s">
        <v>1072</v>
      </c>
      <c r="I189" s="47" t="s">
        <v>11</v>
      </c>
      <c r="J189" s="48" t="s">
        <v>1079</v>
      </c>
      <c r="K189" s="49" t="s">
        <v>1086</v>
      </c>
      <c r="L189" s="47" t="s">
        <v>16</v>
      </c>
      <c r="M189"/>
      <c r="N189" s="45">
        <v>5</v>
      </c>
      <c r="O189" s="48" t="s">
        <v>639</v>
      </c>
    </row>
    <row r="190" spans="1:15" s="50" customFormat="1" ht="20.100000000000001" customHeight="1" x14ac:dyDescent="0.25">
      <c r="A190" s="53">
        <v>185</v>
      </c>
      <c r="B190" s="40" t="s">
        <v>1050</v>
      </c>
      <c r="C190" s="41" t="s">
        <v>1055</v>
      </c>
      <c r="D190" s="42" t="s">
        <v>1060</v>
      </c>
      <c r="E190" s="43" t="s">
        <v>1352</v>
      </c>
      <c r="F190" s="52">
        <f t="shared" si="2"/>
        <v>-34.700000000000045</v>
      </c>
      <c r="G190" s="45" t="s">
        <v>13</v>
      </c>
      <c r="H190" s="46" t="s">
        <v>1073</v>
      </c>
      <c r="I190" s="47" t="s">
        <v>11</v>
      </c>
      <c r="J190" s="48" t="s">
        <v>1080</v>
      </c>
      <c r="K190" s="49" t="s">
        <v>1087</v>
      </c>
      <c r="L190" s="47" t="s">
        <v>16</v>
      </c>
      <c r="M190"/>
      <c r="N190" s="45">
        <v>5</v>
      </c>
      <c r="O190" s="48" t="s">
        <v>639</v>
      </c>
    </row>
    <row r="191" spans="1:15" s="50" customFormat="1" ht="20.100000000000001" customHeight="1" x14ac:dyDescent="0.25">
      <c r="A191" s="51">
        <v>186</v>
      </c>
      <c r="B191" s="40" t="s">
        <v>114</v>
      </c>
      <c r="C191" s="41" t="s">
        <v>776</v>
      </c>
      <c r="D191" s="42" t="s">
        <v>1497</v>
      </c>
      <c r="E191" s="43" t="s">
        <v>1498</v>
      </c>
      <c r="F191" s="52">
        <f t="shared" si="2"/>
        <v>-41.700000000000045</v>
      </c>
      <c r="G191" s="45" t="s">
        <v>13</v>
      </c>
      <c r="H191" s="46" t="s">
        <v>1499</v>
      </c>
      <c r="I191" s="47" t="s">
        <v>11</v>
      </c>
      <c r="J191" s="48" t="s">
        <v>1500</v>
      </c>
      <c r="K191" s="49" t="s">
        <v>1501</v>
      </c>
      <c r="L191" s="47" t="s">
        <v>16</v>
      </c>
      <c r="M191"/>
      <c r="N191" s="45">
        <v>5</v>
      </c>
      <c r="O191" s="48" t="s">
        <v>639</v>
      </c>
    </row>
    <row r="192" spans="1:15" s="50" customFormat="1" ht="20.100000000000001" customHeight="1" x14ac:dyDescent="0.25">
      <c r="A192" s="53">
        <v>187</v>
      </c>
      <c r="B192" s="40" t="s">
        <v>1164</v>
      </c>
      <c r="C192" s="41" t="s">
        <v>1165</v>
      </c>
      <c r="D192" s="42" t="s">
        <v>1166</v>
      </c>
      <c r="E192" s="43" t="s">
        <v>1167</v>
      </c>
      <c r="F192" s="52">
        <f t="shared" si="2"/>
        <v>-43.700000000000045</v>
      </c>
      <c r="G192" s="45" t="s">
        <v>13</v>
      </c>
      <c r="H192" s="46" t="s">
        <v>1168</v>
      </c>
      <c r="I192" s="47" t="s">
        <v>11</v>
      </c>
      <c r="J192" s="48" t="s">
        <v>1169</v>
      </c>
      <c r="K192" s="49" t="s">
        <v>1170</v>
      </c>
      <c r="L192" s="47" t="s">
        <v>16</v>
      </c>
      <c r="M192"/>
      <c r="N192" s="45">
        <v>8</v>
      </c>
      <c r="O192" s="48" t="s">
        <v>181</v>
      </c>
    </row>
    <row r="193" spans="1:15" s="50" customFormat="1" ht="20.100000000000001" customHeight="1" x14ac:dyDescent="0.25">
      <c r="A193" s="51">
        <v>188</v>
      </c>
      <c r="B193" s="40" t="s">
        <v>1051</v>
      </c>
      <c r="C193" s="41" t="s">
        <v>495</v>
      </c>
      <c r="D193" s="42" t="s">
        <v>1061</v>
      </c>
      <c r="E193" s="43" t="s">
        <v>1067</v>
      </c>
      <c r="F193" s="52">
        <f t="shared" si="2"/>
        <v>-47.700000000000045</v>
      </c>
      <c r="G193" s="45" t="s">
        <v>13</v>
      </c>
      <c r="H193" s="46" t="s">
        <v>1074</v>
      </c>
      <c r="I193" s="47" t="s">
        <v>11</v>
      </c>
      <c r="J193" s="48" t="s">
        <v>1081</v>
      </c>
      <c r="K193" s="49" t="s">
        <v>1088</v>
      </c>
      <c r="L193" s="47" t="s">
        <v>16</v>
      </c>
      <c r="M193"/>
      <c r="N193" s="45">
        <v>5</v>
      </c>
      <c r="O193" s="48" t="s">
        <v>639</v>
      </c>
    </row>
    <row r="194" spans="1:15" s="50" customFormat="1" ht="20.100000000000001" customHeight="1" x14ac:dyDescent="0.25">
      <c r="A194" s="53">
        <v>189</v>
      </c>
      <c r="B194" s="40" t="s">
        <v>1106</v>
      </c>
      <c r="C194" s="41" t="s">
        <v>1113</v>
      </c>
      <c r="D194" s="42" t="s">
        <v>1351</v>
      </c>
      <c r="E194" s="43" t="s">
        <v>1118</v>
      </c>
      <c r="F194" s="52">
        <f t="shared" si="2"/>
        <v>-30.700000000000045</v>
      </c>
      <c r="G194" s="45" t="s">
        <v>9</v>
      </c>
      <c r="H194" s="46" t="s">
        <v>1134</v>
      </c>
      <c r="I194" s="47" t="s">
        <v>11</v>
      </c>
      <c r="J194" s="48" t="s">
        <v>1135</v>
      </c>
      <c r="K194" s="49" t="s">
        <v>1535</v>
      </c>
      <c r="L194" s="47" t="s">
        <v>16</v>
      </c>
      <c r="M194"/>
      <c r="N194" s="45">
        <v>6</v>
      </c>
      <c r="O194" s="48" t="s">
        <v>639</v>
      </c>
    </row>
    <row r="195" spans="1:15" s="50" customFormat="1" ht="20.100000000000001" customHeight="1" x14ac:dyDescent="0.25">
      <c r="A195" s="51">
        <v>190</v>
      </c>
      <c r="B195" s="40" t="s">
        <v>1517</v>
      </c>
      <c r="C195" s="41" t="s">
        <v>1510</v>
      </c>
      <c r="D195" s="42" t="s">
        <v>1512</v>
      </c>
      <c r="E195" s="43" t="s">
        <v>1513</v>
      </c>
      <c r="F195" s="52">
        <f t="shared" si="2"/>
        <v>-26.700000000000045</v>
      </c>
      <c r="G195" s="45" t="s">
        <v>9</v>
      </c>
      <c r="H195" s="46" t="s">
        <v>1514</v>
      </c>
      <c r="I195" s="47" t="s">
        <v>1515</v>
      </c>
      <c r="J195" s="48"/>
      <c r="K195" s="49" t="s">
        <v>1516</v>
      </c>
      <c r="L195" s="47" t="s">
        <v>16</v>
      </c>
      <c r="M195"/>
      <c r="N195" s="45">
        <v>7</v>
      </c>
      <c r="O195" s="48" t="s">
        <v>181</v>
      </c>
    </row>
    <row r="196" spans="1:15" s="50" customFormat="1" ht="20.100000000000001" customHeight="1" x14ac:dyDescent="0.25">
      <c r="A196" s="53">
        <v>191</v>
      </c>
      <c r="B196" s="40" t="s">
        <v>1159</v>
      </c>
      <c r="C196" s="41" t="s">
        <v>1158</v>
      </c>
      <c r="D196" s="42" t="s">
        <v>1160</v>
      </c>
      <c r="E196" s="43" t="s">
        <v>1161</v>
      </c>
      <c r="F196" s="52">
        <f t="shared" si="2"/>
        <v>-32.700000000000045</v>
      </c>
      <c r="G196" s="45" t="s">
        <v>13</v>
      </c>
      <c r="H196" s="46" t="s">
        <v>1162</v>
      </c>
      <c r="I196" s="47" t="s">
        <v>11</v>
      </c>
      <c r="J196" s="48" t="s">
        <v>1163</v>
      </c>
      <c r="K196" s="49" t="s">
        <v>1462</v>
      </c>
      <c r="L196" s="47" t="s">
        <v>16</v>
      </c>
      <c r="M196"/>
      <c r="N196" s="45">
        <v>8</v>
      </c>
      <c r="O196" s="48" t="s">
        <v>181</v>
      </c>
    </row>
    <row r="197" spans="1:15" s="50" customFormat="1" ht="20.100000000000001" customHeight="1" x14ac:dyDescent="0.25">
      <c r="A197" s="51">
        <v>192</v>
      </c>
      <c r="B197" s="40" t="s">
        <v>1484</v>
      </c>
      <c r="C197" s="41" t="s">
        <v>1483</v>
      </c>
      <c r="D197" s="42" t="s">
        <v>1485</v>
      </c>
      <c r="E197" s="43" t="s">
        <v>1486</v>
      </c>
      <c r="F197" s="52">
        <f t="shared" si="2"/>
        <v>-31.700000000000045</v>
      </c>
      <c r="G197" s="45" t="s">
        <v>13</v>
      </c>
      <c r="H197" s="46" t="s">
        <v>1487</v>
      </c>
      <c r="I197" s="47" t="s">
        <v>11</v>
      </c>
      <c r="J197" s="48"/>
      <c r="K197" s="49" t="s">
        <v>1488</v>
      </c>
      <c r="L197" s="47" t="s">
        <v>16</v>
      </c>
      <c r="M197"/>
      <c r="N197" s="45">
        <v>4</v>
      </c>
      <c r="O197" s="48" t="s">
        <v>639</v>
      </c>
    </row>
    <row r="198" spans="1:15" s="50" customFormat="1" ht="20.100000000000001" customHeight="1" x14ac:dyDescent="0.25">
      <c r="A198" s="53">
        <v>193</v>
      </c>
      <c r="B198" s="40" t="s">
        <v>1456</v>
      </c>
      <c r="C198" s="41" t="s">
        <v>1457</v>
      </c>
      <c r="D198" s="42" t="s">
        <v>1458</v>
      </c>
      <c r="E198" s="43" t="s">
        <v>1459</v>
      </c>
      <c r="F198" s="52">
        <f t="shared" si="2"/>
        <v>-51.700000000000045</v>
      </c>
      <c r="G198" s="45" t="s">
        <v>9</v>
      </c>
      <c r="H198" s="46" t="s">
        <v>1460</v>
      </c>
      <c r="I198" s="47" t="s">
        <v>11</v>
      </c>
      <c r="J198" s="48" t="s">
        <v>239</v>
      </c>
      <c r="K198" s="49" t="s">
        <v>1461</v>
      </c>
      <c r="L198" s="47" t="s">
        <v>16</v>
      </c>
      <c r="M198"/>
      <c r="N198" s="45">
        <v>8</v>
      </c>
      <c r="O198" s="48" t="s">
        <v>181</v>
      </c>
    </row>
    <row r="199" spans="1:15" s="50" customFormat="1" ht="20.100000000000001" customHeight="1" x14ac:dyDescent="0.25">
      <c r="A199" s="51">
        <v>194</v>
      </c>
      <c r="B199" s="40" t="s">
        <v>1107</v>
      </c>
      <c r="C199" s="41" t="s">
        <v>76</v>
      </c>
      <c r="D199" s="42" t="s">
        <v>1138</v>
      </c>
      <c r="E199" s="43" t="s">
        <v>1139</v>
      </c>
      <c r="F199" s="52">
        <f t="shared" ref="F199:F225" si="3">RIGHT(E199,4)-2021.7</f>
        <v>-44.700000000000045</v>
      </c>
      <c r="G199" s="45" t="s">
        <v>13</v>
      </c>
      <c r="H199" s="46" t="s">
        <v>1140</v>
      </c>
      <c r="I199" s="47" t="s">
        <v>11</v>
      </c>
      <c r="J199" s="48" t="s">
        <v>1141</v>
      </c>
      <c r="K199" s="49" t="s">
        <v>1142</v>
      </c>
      <c r="L199" s="47" t="s">
        <v>16</v>
      </c>
      <c r="M199"/>
      <c r="N199" s="45">
        <v>6</v>
      </c>
      <c r="O199" s="48" t="s">
        <v>639</v>
      </c>
    </row>
    <row r="200" spans="1:15" s="50" customFormat="1" ht="20.100000000000001" customHeight="1" x14ac:dyDescent="0.25">
      <c r="A200" s="53">
        <v>195</v>
      </c>
      <c r="B200" s="40" t="s">
        <v>1108</v>
      </c>
      <c r="C200" s="41" t="s">
        <v>1114</v>
      </c>
      <c r="D200" s="42" t="s">
        <v>1119</v>
      </c>
      <c r="E200" s="43" t="s">
        <v>1120</v>
      </c>
      <c r="F200" s="52">
        <f t="shared" si="3"/>
        <v>-32.700000000000045</v>
      </c>
      <c r="G200" s="45" t="s">
        <v>13</v>
      </c>
      <c r="H200" s="46" t="s">
        <v>1136</v>
      </c>
      <c r="I200" s="47" t="s">
        <v>11</v>
      </c>
      <c r="J200" s="48" t="s">
        <v>1137</v>
      </c>
      <c r="K200" s="49" t="s">
        <v>1133</v>
      </c>
      <c r="L200" s="47" t="s">
        <v>16</v>
      </c>
      <c r="M200"/>
      <c r="N200" s="45">
        <v>7</v>
      </c>
      <c r="O200" s="48" t="s">
        <v>181</v>
      </c>
    </row>
    <row r="201" spans="1:15" s="50" customFormat="1" ht="20.100000000000001" customHeight="1" x14ac:dyDescent="0.25">
      <c r="A201" s="51">
        <v>196</v>
      </c>
      <c r="B201" s="40" t="s">
        <v>1328</v>
      </c>
      <c r="C201" s="41" t="s">
        <v>1327</v>
      </c>
      <c r="D201" s="42" t="s">
        <v>1329</v>
      </c>
      <c r="E201" s="43" t="s">
        <v>1330</v>
      </c>
      <c r="F201" s="52">
        <f t="shared" si="3"/>
        <v>-32.700000000000045</v>
      </c>
      <c r="G201" s="45" t="s">
        <v>1331</v>
      </c>
      <c r="H201" s="46" t="s">
        <v>1332</v>
      </c>
      <c r="I201" s="47" t="s">
        <v>11</v>
      </c>
      <c r="J201" s="48" t="s">
        <v>1333</v>
      </c>
      <c r="K201" s="49" t="s">
        <v>1334</v>
      </c>
      <c r="L201" s="47" t="s">
        <v>16</v>
      </c>
      <c r="M201"/>
      <c r="N201" s="45">
        <v>7</v>
      </c>
      <c r="O201" s="48" t="s">
        <v>181</v>
      </c>
    </row>
    <row r="202" spans="1:15" s="50" customFormat="1" ht="20.100000000000001" customHeight="1" x14ac:dyDescent="0.25">
      <c r="A202" s="53">
        <v>197</v>
      </c>
      <c r="B202" s="40" t="s">
        <v>1109</v>
      </c>
      <c r="C202" s="41" t="s">
        <v>1115</v>
      </c>
      <c r="D202" s="42" t="s">
        <v>1121</v>
      </c>
      <c r="E202" s="43" t="s">
        <v>1122</v>
      </c>
      <c r="F202" s="52">
        <f t="shared" si="3"/>
        <v>-54.700000000000045</v>
      </c>
      <c r="G202" s="45" t="s">
        <v>13</v>
      </c>
      <c r="H202" s="46" t="s">
        <v>1143</v>
      </c>
      <c r="I202" s="47" t="s">
        <v>11</v>
      </c>
      <c r="J202" s="48" t="s">
        <v>1144</v>
      </c>
      <c r="K202" s="49" t="s">
        <v>1132</v>
      </c>
      <c r="L202" s="47" t="s">
        <v>16</v>
      </c>
      <c r="M202"/>
      <c r="N202" s="45">
        <v>3</v>
      </c>
      <c r="O202" s="48" t="s">
        <v>180</v>
      </c>
    </row>
    <row r="203" spans="1:15" s="50" customFormat="1" ht="20.100000000000001" customHeight="1" x14ac:dyDescent="0.25">
      <c r="A203" s="51">
        <v>198</v>
      </c>
      <c r="B203" s="40" t="s">
        <v>1110</v>
      </c>
      <c r="C203" s="41" t="s">
        <v>1116</v>
      </c>
      <c r="D203" s="42" t="s">
        <v>1123</v>
      </c>
      <c r="E203" s="43" t="s">
        <v>1124</v>
      </c>
      <c r="F203" s="52">
        <f t="shared" si="3"/>
        <v>-54.700000000000045</v>
      </c>
      <c r="G203" s="45" t="s">
        <v>9</v>
      </c>
      <c r="H203" s="46" t="s">
        <v>1145</v>
      </c>
      <c r="I203" s="47" t="s">
        <v>11</v>
      </c>
      <c r="J203" s="48" t="s">
        <v>1146</v>
      </c>
      <c r="K203" s="49" t="s">
        <v>1131</v>
      </c>
      <c r="L203" s="47" t="s">
        <v>16</v>
      </c>
      <c r="M203"/>
      <c r="N203" s="45">
        <v>3</v>
      </c>
      <c r="O203" s="48" t="s">
        <v>180</v>
      </c>
    </row>
    <row r="204" spans="1:15" s="50" customFormat="1" ht="20.100000000000001" customHeight="1" x14ac:dyDescent="0.25">
      <c r="A204" s="53">
        <v>199</v>
      </c>
      <c r="B204" s="40" t="s">
        <v>1111</v>
      </c>
      <c r="C204" s="41" t="s">
        <v>1117</v>
      </c>
      <c r="D204" s="42" t="s">
        <v>1125</v>
      </c>
      <c r="E204" s="43" t="s">
        <v>1126</v>
      </c>
      <c r="F204" s="52">
        <f t="shared" si="3"/>
        <v>-44.700000000000045</v>
      </c>
      <c r="G204" s="45" t="s">
        <v>9</v>
      </c>
      <c r="H204" s="46" t="s">
        <v>1147</v>
      </c>
      <c r="I204" s="47" t="s">
        <v>11</v>
      </c>
      <c r="J204" s="48" t="s">
        <v>1107</v>
      </c>
      <c r="K204" s="49" t="s">
        <v>1130</v>
      </c>
      <c r="L204" s="47" t="s">
        <v>16</v>
      </c>
      <c r="M204"/>
      <c r="N204" s="45">
        <v>6</v>
      </c>
      <c r="O204" s="48" t="s">
        <v>639</v>
      </c>
    </row>
    <row r="205" spans="1:15" s="50" customFormat="1" ht="20.100000000000001" customHeight="1" x14ac:dyDescent="0.25">
      <c r="A205" s="51">
        <v>200</v>
      </c>
      <c r="B205" s="40" t="s">
        <v>1112</v>
      </c>
      <c r="C205" s="41" t="s">
        <v>1360</v>
      </c>
      <c r="D205" s="42" t="s">
        <v>1127</v>
      </c>
      <c r="E205" s="43" t="s">
        <v>1128</v>
      </c>
      <c r="F205" s="52">
        <f t="shared" si="3"/>
        <v>-43.700000000000045</v>
      </c>
      <c r="G205" s="45" t="s">
        <v>9</v>
      </c>
      <c r="H205" s="46" t="s">
        <v>1148</v>
      </c>
      <c r="I205" s="47" t="s">
        <v>11</v>
      </c>
      <c r="J205" s="48" t="s">
        <v>1149</v>
      </c>
      <c r="K205" s="49" t="s">
        <v>1129</v>
      </c>
      <c r="L205" s="47" t="s">
        <v>16</v>
      </c>
      <c r="M205"/>
      <c r="N205" s="45">
        <v>3</v>
      </c>
      <c r="O205" s="48" t="s">
        <v>180</v>
      </c>
    </row>
    <row r="206" spans="1:15" ht="16.5" x14ac:dyDescent="0.25">
      <c r="A206" s="51">
        <v>201</v>
      </c>
      <c r="B206" s="40" t="s">
        <v>1178</v>
      </c>
      <c r="C206" s="41" t="s">
        <v>1194</v>
      </c>
      <c r="D206" s="42" t="s">
        <v>1207</v>
      </c>
      <c r="E206" s="43" t="s">
        <v>1222</v>
      </c>
      <c r="F206" s="52">
        <f t="shared" si="3"/>
        <v>-53.700000000000045</v>
      </c>
      <c r="G206" s="57" t="s">
        <v>13</v>
      </c>
      <c r="H206" s="46" t="s">
        <v>1239</v>
      </c>
      <c r="I206" s="47" t="s">
        <v>11</v>
      </c>
      <c r="J206" s="48" t="s">
        <v>1256</v>
      </c>
      <c r="K206" s="49" t="s">
        <v>1267</v>
      </c>
      <c r="L206" s="47" t="s">
        <v>16</v>
      </c>
      <c r="N206" s="45">
        <v>3</v>
      </c>
      <c r="O206" s="48" t="s">
        <v>180</v>
      </c>
    </row>
    <row r="207" spans="1:15" ht="16.5" x14ac:dyDescent="0.25">
      <c r="A207" s="51">
        <v>202</v>
      </c>
      <c r="B207" s="40" t="s">
        <v>1179</v>
      </c>
      <c r="C207" s="41" t="s">
        <v>1359</v>
      </c>
      <c r="D207" s="42" t="s">
        <v>1208</v>
      </c>
      <c r="E207" s="43" t="s">
        <v>1223</v>
      </c>
      <c r="F207" s="52">
        <f t="shared" si="3"/>
        <v>-38.700000000000045</v>
      </c>
      <c r="G207" s="45" t="s">
        <v>13</v>
      </c>
      <c r="H207" s="46" t="s">
        <v>1363</v>
      </c>
      <c r="I207" s="47" t="s">
        <v>11</v>
      </c>
      <c r="J207" s="48" t="s">
        <v>1257</v>
      </c>
      <c r="K207" s="49" t="s">
        <v>1268</v>
      </c>
      <c r="L207" s="47" t="s">
        <v>16</v>
      </c>
      <c r="N207" s="45">
        <v>2</v>
      </c>
      <c r="O207" s="48" t="s">
        <v>181</v>
      </c>
    </row>
    <row r="208" spans="1:15" ht="16.5" x14ac:dyDescent="0.25">
      <c r="A208" s="51">
        <v>203</v>
      </c>
      <c r="B208" s="40" t="s">
        <v>1300</v>
      </c>
      <c r="C208" s="41" t="s">
        <v>1299</v>
      </c>
      <c r="D208" s="42" t="s">
        <v>1301</v>
      </c>
      <c r="E208" s="43" t="s">
        <v>1302</v>
      </c>
      <c r="F208" s="52">
        <f t="shared" si="3"/>
        <v>-19.700000000000045</v>
      </c>
      <c r="G208" s="45" t="s">
        <v>9</v>
      </c>
      <c r="H208" s="46" t="s">
        <v>1303</v>
      </c>
      <c r="I208" s="47" t="s">
        <v>15</v>
      </c>
      <c r="J208" s="48"/>
      <c r="K208" s="49" t="s">
        <v>1350</v>
      </c>
      <c r="L208" s="47" t="s">
        <v>16</v>
      </c>
      <c r="N208" s="45">
        <v>2</v>
      </c>
      <c r="O208" s="48" t="s">
        <v>181</v>
      </c>
    </row>
    <row r="209" spans="1:15" ht="16.5" x14ac:dyDescent="0.25">
      <c r="A209" s="51">
        <v>204</v>
      </c>
      <c r="B209" s="40" t="s">
        <v>1180</v>
      </c>
      <c r="C209" s="41" t="s">
        <v>1195</v>
      </c>
      <c r="D209" s="42" t="s">
        <v>1209</v>
      </c>
      <c r="E209" s="43" t="s">
        <v>1224</v>
      </c>
      <c r="F209" s="52">
        <f t="shared" si="3"/>
        <v>-52.700000000000045</v>
      </c>
      <c r="G209" s="45" t="s">
        <v>13</v>
      </c>
      <c r="H209" s="46" t="s">
        <v>1335</v>
      </c>
      <c r="I209" s="47" t="s">
        <v>11</v>
      </c>
      <c r="J209" s="48" t="s">
        <v>1258</v>
      </c>
      <c r="K209" s="49" t="s">
        <v>1269</v>
      </c>
      <c r="L209" s="47" t="s">
        <v>16</v>
      </c>
      <c r="N209" s="45">
        <v>9</v>
      </c>
      <c r="O209" s="48" t="s">
        <v>181</v>
      </c>
    </row>
    <row r="210" spans="1:15" ht="16.5" x14ac:dyDescent="0.25">
      <c r="A210" s="51">
        <v>205</v>
      </c>
      <c r="B210" s="40" t="s">
        <v>1181</v>
      </c>
      <c r="C210" s="41" t="s">
        <v>1196</v>
      </c>
      <c r="D210" s="42" t="s">
        <v>1210</v>
      </c>
      <c r="E210" s="43" t="s">
        <v>1225</v>
      </c>
      <c r="F210" s="52">
        <f t="shared" si="3"/>
        <v>-46.700000000000045</v>
      </c>
      <c r="G210" s="45" t="s">
        <v>9</v>
      </c>
      <c r="H210" s="46" t="s">
        <v>1240</v>
      </c>
      <c r="I210" s="47" t="s">
        <v>11</v>
      </c>
      <c r="J210" s="48" t="s">
        <v>558</v>
      </c>
      <c r="K210" s="49" t="s">
        <v>1270</v>
      </c>
      <c r="L210" s="47" t="s">
        <v>16</v>
      </c>
      <c r="N210" s="45">
        <v>9</v>
      </c>
      <c r="O210" s="48" t="s">
        <v>181</v>
      </c>
    </row>
    <row r="211" spans="1:15" ht="16.5" x14ac:dyDescent="0.25">
      <c r="A211" s="51">
        <v>206</v>
      </c>
      <c r="B211" s="40" t="s">
        <v>1182</v>
      </c>
      <c r="C211" s="41" t="s">
        <v>1197</v>
      </c>
      <c r="D211" s="42" t="s">
        <v>1211</v>
      </c>
      <c r="E211" s="43" t="s">
        <v>1226</v>
      </c>
      <c r="F211" s="52">
        <f t="shared" si="3"/>
        <v>-40.700000000000045</v>
      </c>
      <c r="G211" s="45" t="s">
        <v>13</v>
      </c>
      <c r="H211" s="46" t="s">
        <v>1241</v>
      </c>
      <c r="I211" s="47" t="s">
        <v>11</v>
      </c>
      <c r="J211" s="48" t="s">
        <v>1259</v>
      </c>
      <c r="K211" s="49" t="s">
        <v>1271</v>
      </c>
      <c r="L211" s="47" t="s">
        <v>16</v>
      </c>
      <c r="N211" s="45">
        <v>9</v>
      </c>
      <c r="O211" s="48" t="s">
        <v>181</v>
      </c>
    </row>
    <row r="212" spans="1:15" ht="16.5" x14ac:dyDescent="0.25">
      <c r="A212" s="51">
        <v>207</v>
      </c>
      <c r="B212" s="40" t="s">
        <v>1450</v>
      </c>
      <c r="C212" s="41" t="s">
        <v>1451</v>
      </c>
      <c r="D212" s="42" t="s">
        <v>1452</v>
      </c>
      <c r="E212" s="43" t="s">
        <v>1453</v>
      </c>
      <c r="F212" s="52">
        <f t="shared" si="3"/>
        <v>-40.700000000000045</v>
      </c>
      <c r="G212" s="45" t="s">
        <v>13</v>
      </c>
      <c r="H212" s="46" t="s">
        <v>1242</v>
      </c>
      <c r="I212" s="47" t="s">
        <v>11</v>
      </c>
      <c r="J212" s="48" t="s">
        <v>1454</v>
      </c>
      <c r="K212" s="49" t="s">
        <v>1455</v>
      </c>
      <c r="L212" s="47" t="s">
        <v>16</v>
      </c>
      <c r="N212" s="45">
        <v>8</v>
      </c>
      <c r="O212" s="48" t="s">
        <v>181</v>
      </c>
    </row>
    <row r="213" spans="1:15" ht="16.5" x14ac:dyDescent="0.25">
      <c r="A213" s="51">
        <v>208</v>
      </c>
      <c r="B213" s="40" t="s">
        <v>1183</v>
      </c>
      <c r="C213" s="41" t="s">
        <v>1198</v>
      </c>
      <c r="D213" s="42" t="s">
        <v>1349</v>
      </c>
      <c r="E213" s="43" t="s">
        <v>1227</v>
      </c>
      <c r="F213" s="52">
        <f t="shared" si="3"/>
        <v>-32.700000000000045</v>
      </c>
      <c r="G213" s="45" t="s">
        <v>9</v>
      </c>
      <c r="H213" s="46" t="s">
        <v>1243</v>
      </c>
      <c r="I213" s="47" t="s">
        <v>11</v>
      </c>
      <c r="J213" s="48" t="s">
        <v>524</v>
      </c>
      <c r="K213" s="49" t="s">
        <v>1489</v>
      </c>
      <c r="L213" s="47" t="s">
        <v>16</v>
      </c>
      <c r="N213" s="45">
        <v>4</v>
      </c>
      <c r="O213" s="48" t="s">
        <v>639</v>
      </c>
    </row>
    <row r="214" spans="1:15" ht="16.5" x14ac:dyDescent="0.25">
      <c r="A214" s="51">
        <v>209</v>
      </c>
      <c r="B214" s="40" t="s">
        <v>1184</v>
      </c>
      <c r="C214" s="41" t="s">
        <v>1199</v>
      </c>
      <c r="D214" s="42" t="s">
        <v>1212</v>
      </c>
      <c r="E214" s="43" t="s">
        <v>1228</v>
      </c>
      <c r="F214" s="52">
        <f t="shared" si="3"/>
        <v>-44.700000000000045</v>
      </c>
      <c r="G214" s="45" t="s">
        <v>13</v>
      </c>
      <c r="H214" s="46" t="s">
        <v>1244</v>
      </c>
      <c r="I214" s="47" t="s">
        <v>11</v>
      </c>
      <c r="J214" s="48" t="s">
        <v>1260</v>
      </c>
      <c r="K214" s="49" t="s">
        <v>1272</v>
      </c>
      <c r="L214" s="47" t="s">
        <v>16</v>
      </c>
      <c r="N214" s="45">
        <v>4</v>
      </c>
      <c r="O214" s="48" t="s">
        <v>639</v>
      </c>
    </row>
    <row r="215" spans="1:15" ht="16.5" x14ac:dyDescent="0.25">
      <c r="A215" s="51">
        <v>210</v>
      </c>
      <c r="B215" s="40" t="s">
        <v>1185</v>
      </c>
      <c r="C215" s="41" t="s">
        <v>1200</v>
      </c>
      <c r="D215" s="42" t="s">
        <v>1213</v>
      </c>
      <c r="E215" s="43" t="s">
        <v>1229</v>
      </c>
      <c r="F215" s="52">
        <f t="shared" si="3"/>
        <v>-39.700000000000045</v>
      </c>
      <c r="G215" s="45" t="s">
        <v>9</v>
      </c>
      <c r="H215" s="46" t="s">
        <v>1245</v>
      </c>
      <c r="I215" s="47" t="s">
        <v>11</v>
      </c>
      <c r="J215" s="48" t="s">
        <v>252</v>
      </c>
      <c r="K215" s="49" t="s">
        <v>1273</v>
      </c>
      <c r="L215" s="47" t="s">
        <v>16</v>
      </c>
      <c r="N215" s="45">
        <v>6</v>
      </c>
      <c r="O215" s="48" t="s">
        <v>639</v>
      </c>
    </row>
    <row r="216" spans="1:15" ht="16.5" x14ac:dyDescent="0.25">
      <c r="A216" s="51">
        <v>211</v>
      </c>
      <c r="B216" s="40" t="s">
        <v>1186</v>
      </c>
      <c r="C216" s="41" t="s">
        <v>1201</v>
      </c>
      <c r="D216" s="42" t="s">
        <v>1214</v>
      </c>
      <c r="E216" s="43" t="s">
        <v>1230</v>
      </c>
      <c r="F216" s="52">
        <f t="shared" si="3"/>
        <v>-42.700000000000045</v>
      </c>
      <c r="G216" s="45" t="s">
        <v>13</v>
      </c>
      <c r="H216" s="46" t="s">
        <v>1246</v>
      </c>
      <c r="I216" s="47" t="s">
        <v>11</v>
      </c>
      <c r="J216" s="48" t="s">
        <v>1261</v>
      </c>
      <c r="K216" s="49" t="s">
        <v>1304</v>
      </c>
      <c r="L216" s="47" t="s">
        <v>16</v>
      </c>
      <c r="N216" s="45">
        <v>7</v>
      </c>
      <c r="O216" s="48" t="s">
        <v>181</v>
      </c>
    </row>
    <row r="217" spans="1:15" ht="16.5" x14ac:dyDescent="0.25">
      <c r="A217" s="51">
        <v>212</v>
      </c>
      <c r="B217" s="40" t="s">
        <v>1187</v>
      </c>
      <c r="C217" s="41" t="s">
        <v>1280</v>
      </c>
      <c r="D217" s="42" t="s">
        <v>1215</v>
      </c>
      <c r="E217" s="43" t="s">
        <v>1231</v>
      </c>
      <c r="F217" s="52">
        <f t="shared" si="3"/>
        <v>-50.700000000000045</v>
      </c>
      <c r="G217" s="45" t="s">
        <v>9</v>
      </c>
      <c r="H217" s="46" t="s">
        <v>1247</v>
      </c>
      <c r="I217" s="47" t="s">
        <v>11</v>
      </c>
      <c r="J217" s="48" t="s">
        <v>1262</v>
      </c>
      <c r="K217" s="49" t="s">
        <v>1274</v>
      </c>
      <c r="L217" s="47" t="s">
        <v>16</v>
      </c>
      <c r="N217" s="45">
        <v>7</v>
      </c>
      <c r="O217" s="48" t="s">
        <v>181</v>
      </c>
    </row>
    <row r="218" spans="1:15" ht="16.5" x14ac:dyDescent="0.25">
      <c r="A218" s="51">
        <v>213</v>
      </c>
      <c r="B218" s="40" t="s">
        <v>1188</v>
      </c>
      <c r="C218" s="41" t="s">
        <v>202</v>
      </c>
      <c r="D218" s="42" t="s">
        <v>1216</v>
      </c>
      <c r="E218" s="43" t="s">
        <v>1232</v>
      </c>
      <c r="F218" s="52">
        <f t="shared" si="3"/>
        <v>-36.700000000000045</v>
      </c>
      <c r="G218" s="45" t="s">
        <v>9</v>
      </c>
      <c r="H218" s="46" t="s">
        <v>1248</v>
      </c>
      <c r="I218" s="47" t="s">
        <v>11</v>
      </c>
      <c r="J218" s="48" t="s">
        <v>1263</v>
      </c>
      <c r="K218" s="49" t="s">
        <v>1275</v>
      </c>
      <c r="L218" s="47" t="s">
        <v>16</v>
      </c>
      <c r="N218" s="45">
        <v>2</v>
      </c>
      <c r="O218" s="48" t="s">
        <v>181</v>
      </c>
    </row>
    <row r="219" spans="1:15" ht="16.5" x14ac:dyDescent="0.25">
      <c r="A219" s="51">
        <v>214</v>
      </c>
      <c r="B219" s="40" t="s">
        <v>1189</v>
      </c>
      <c r="C219" s="41" t="s">
        <v>1202</v>
      </c>
      <c r="D219" s="42" t="s">
        <v>1217</v>
      </c>
      <c r="E219" s="43" t="s">
        <v>1233</v>
      </c>
      <c r="F219" s="52">
        <f t="shared" si="3"/>
        <v>-28.700000000000045</v>
      </c>
      <c r="G219" s="45" t="s">
        <v>9</v>
      </c>
      <c r="H219" s="46" t="s">
        <v>1249</v>
      </c>
      <c r="I219" s="47" t="s">
        <v>15</v>
      </c>
      <c r="J219" s="48"/>
      <c r="K219" s="49" t="s">
        <v>1276</v>
      </c>
      <c r="L219" s="47" t="s">
        <v>16</v>
      </c>
      <c r="N219" s="45">
        <v>4</v>
      </c>
      <c r="O219" s="48" t="s">
        <v>639</v>
      </c>
    </row>
    <row r="220" spans="1:15" ht="16.5" x14ac:dyDescent="0.25">
      <c r="A220" s="51">
        <v>215</v>
      </c>
      <c r="B220" s="40" t="s">
        <v>1190</v>
      </c>
      <c r="C220" s="41" t="s">
        <v>1203</v>
      </c>
      <c r="D220" s="42" t="s">
        <v>277</v>
      </c>
      <c r="E220" s="43" t="s">
        <v>1234</v>
      </c>
      <c r="F220" s="52">
        <f t="shared" si="3"/>
        <v>-33.700000000000045</v>
      </c>
      <c r="G220" s="45" t="s">
        <v>13</v>
      </c>
      <c r="H220" s="46" t="s">
        <v>1250</v>
      </c>
      <c r="I220" s="47" t="s">
        <v>11</v>
      </c>
      <c r="J220" s="48" t="s">
        <v>1264</v>
      </c>
      <c r="K220" s="49" t="s">
        <v>1277</v>
      </c>
      <c r="L220" s="47" t="s">
        <v>16</v>
      </c>
      <c r="N220" s="45">
        <v>4</v>
      </c>
      <c r="O220" s="48" t="s">
        <v>639</v>
      </c>
    </row>
    <row r="221" spans="1:15" ht="16.5" x14ac:dyDescent="0.25">
      <c r="A221" s="51">
        <v>216</v>
      </c>
      <c r="B221" s="40" t="s">
        <v>1463</v>
      </c>
      <c r="C221" s="41" t="s">
        <v>1464</v>
      </c>
      <c r="D221" s="42" t="s">
        <v>1465</v>
      </c>
      <c r="E221" s="43" t="s">
        <v>1466</v>
      </c>
      <c r="F221" s="52">
        <f t="shared" si="3"/>
        <v>-44.700000000000045</v>
      </c>
      <c r="G221" s="45" t="s">
        <v>13</v>
      </c>
      <c r="H221" s="46" t="s">
        <v>1251</v>
      </c>
      <c r="I221" s="47" t="s">
        <v>11</v>
      </c>
      <c r="J221" s="48" t="s">
        <v>1467</v>
      </c>
      <c r="K221" s="49" t="s">
        <v>1468</v>
      </c>
      <c r="L221" s="47" t="s">
        <v>16</v>
      </c>
      <c r="N221" s="45">
        <v>8</v>
      </c>
      <c r="O221" s="48" t="s">
        <v>181</v>
      </c>
    </row>
    <row r="222" spans="1:15" ht="16.5" x14ac:dyDescent="0.25">
      <c r="A222" s="51">
        <v>217</v>
      </c>
      <c r="B222" s="40" t="s">
        <v>1191</v>
      </c>
      <c r="C222" s="41" t="s">
        <v>1204</v>
      </c>
      <c r="D222" s="42" t="s">
        <v>1218</v>
      </c>
      <c r="E222" s="43" t="s">
        <v>1235</v>
      </c>
      <c r="F222" s="52">
        <f t="shared" si="3"/>
        <v>-26.700000000000045</v>
      </c>
      <c r="G222" s="45" t="s">
        <v>9</v>
      </c>
      <c r="H222" s="46" t="s">
        <v>1252</v>
      </c>
      <c r="I222" s="47" t="s">
        <v>15</v>
      </c>
      <c r="J222" s="48"/>
      <c r="K222" s="49" t="s">
        <v>1482</v>
      </c>
      <c r="L222" s="47" t="s">
        <v>16</v>
      </c>
      <c r="N222" s="45">
        <v>4</v>
      </c>
      <c r="O222" s="48" t="s">
        <v>639</v>
      </c>
    </row>
    <row r="223" spans="1:15" ht="16.5" x14ac:dyDescent="0.25">
      <c r="A223" s="51">
        <v>218</v>
      </c>
      <c r="B223" s="40" t="s">
        <v>1192</v>
      </c>
      <c r="C223" s="41" t="s">
        <v>1205</v>
      </c>
      <c r="D223" s="42" t="s">
        <v>1219</v>
      </c>
      <c r="E223" s="43" t="s">
        <v>1236</v>
      </c>
      <c r="F223" s="52">
        <f t="shared" si="3"/>
        <v>-54.700000000000045</v>
      </c>
      <c r="G223" s="45" t="s">
        <v>13</v>
      </c>
      <c r="H223" s="46" t="s">
        <v>1253</v>
      </c>
      <c r="I223" s="47" t="s">
        <v>11</v>
      </c>
      <c r="J223" s="48" t="s">
        <v>513</v>
      </c>
      <c r="K223" s="49" t="s">
        <v>1278</v>
      </c>
      <c r="L223" s="47" t="s">
        <v>16</v>
      </c>
      <c r="N223" s="45">
        <v>8</v>
      </c>
      <c r="O223" s="48" t="s">
        <v>181</v>
      </c>
    </row>
    <row r="224" spans="1:15" ht="16.5" x14ac:dyDescent="0.25">
      <c r="A224" s="51">
        <v>219</v>
      </c>
      <c r="B224" s="40" t="s">
        <v>1109</v>
      </c>
      <c r="C224" s="41" t="s">
        <v>1115</v>
      </c>
      <c r="D224" s="42" t="s">
        <v>1220</v>
      </c>
      <c r="E224" s="43" t="s">
        <v>1237</v>
      </c>
      <c r="F224" s="52">
        <f t="shared" si="3"/>
        <v>-44.700000000000045</v>
      </c>
      <c r="G224" s="45" t="s">
        <v>13</v>
      </c>
      <c r="H224" s="46" t="s">
        <v>1254</v>
      </c>
      <c r="I224" s="47" t="s">
        <v>11</v>
      </c>
      <c r="J224" s="48" t="s">
        <v>1265</v>
      </c>
      <c r="K224" s="49" t="s">
        <v>1449</v>
      </c>
      <c r="L224" s="47" t="s">
        <v>16</v>
      </c>
      <c r="N224" s="45">
        <v>8</v>
      </c>
      <c r="O224" s="48" t="s">
        <v>181</v>
      </c>
    </row>
    <row r="225" spans="1:15" ht="16.5" x14ac:dyDescent="0.25">
      <c r="A225" s="51">
        <v>220</v>
      </c>
      <c r="B225" s="40" t="s">
        <v>1193</v>
      </c>
      <c r="C225" s="41" t="s">
        <v>1206</v>
      </c>
      <c r="D225" s="42" t="s">
        <v>1221</v>
      </c>
      <c r="E225" s="43" t="s">
        <v>1238</v>
      </c>
      <c r="F225" s="52">
        <f t="shared" si="3"/>
        <v>-43.700000000000045</v>
      </c>
      <c r="G225" s="45" t="s">
        <v>9</v>
      </c>
      <c r="H225" s="46" t="s">
        <v>1255</v>
      </c>
      <c r="I225" s="47" t="s">
        <v>11</v>
      </c>
      <c r="J225" s="48" t="s">
        <v>1266</v>
      </c>
      <c r="K225" s="49" t="s">
        <v>1279</v>
      </c>
      <c r="L225" s="47" t="s">
        <v>16</v>
      </c>
      <c r="N225" s="45">
        <v>8</v>
      </c>
      <c r="O225" s="48" t="s">
        <v>181</v>
      </c>
    </row>
    <row r="226" spans="1:15" ht="16.5" x14ac:dyDescent="0.25">
      <c r="A226" s="51"/>
      <c r="F226" s="56"/>
    </row>
    <row r="227" spans="1:15" ht="16.5" x14ac:dyDescent="0.25">
      <c r="A227" s="51"/>
      <c r="F227" s="56"/>
    </row>
    <row r="228" spans="1:15" ht="16.5" x14ac:dyDescent="0.25">
      <c r="A228" s="51"/>
    </row>
    <row r="229" spans="1:15" ht="16.5" x14ac:dyDescent="0.25">
      <c r="A229" s="51"/>
    </row>
    <row r="230" spans="1:15" ht="16.5" x14ac:dyDescent="0.25">
      <c r="A230" s="51"/>
    </row>
  </sheetData>
  <sheetProtection selectLockedCells="1"/>
  <mergeCells count="5">
    <mergeCell ref="A2:B2"/>
    <mergeCell ref="E2:I2"/>
    <mergeCell ref="K2:O2"/>
    <mergeCell ref="F3:F4"/>
    <mergeCell ref="A1:O1"/>
  </mergeCells>
  <phoneticPr fontId="15" type="noConversion"/>
  <conditionalFormatting sqref="E4">
    <cfRule type="duplicateValues" dxfId="33" priority="44" stopIfTrue="1"/>
  </conditionalFormatting>
  <conditionalFormatting sqref="D3:D5">
    <cfRule type="duplicateValues" dxfId="32" priority="45" stopIfTrue="1"/>
  </conditionalFormatting>
  <conditionalFormatting sqref="K3:K5">
    <cfRule type="duplicateValues" dxfId="31" priority="46" stopIfTrue="1"/>
  </conditionalFormatting>
  <conditionalFormatting sqref="K2 D6:D121 B6:B205 N7:N205 M6">
    <cfRule type="containsBlanks" dxfId="30" priority="43" stopIfTrue="1">
      <formula>LEN(TRIM(B2))=0</formula>
    </cfRule>
  </conditionalFormatting>
  <conditionalFormatting sqref="C6:C205">
    <cfRule type="containsBlanks" dxfId="29" priority="42" stopIfTrue="1">
      <formula>LEN(TRIM(C6))=0</formula>
    </cfRule>
  </conditionalFormatting>
  <conditionalFormatting sqref="D6:D205">
    <cfRule type="duplicateValues" dxfId="28" priority="41" stopIfTrue="1"/>
  </conditionalFormatting>
  <conditionalFormatting sqref="D6:D205">
    <cfRule type="expression" dxfId="27" priority="40" stopIfTrue="1">
      <formula>AND(LEN($D6)&lt;&gt;10,LEN($D6)&lt;&gt;13,LEN($D6)&lt;&gt;17)</formula>
    </cfRule>
  </conditionalFormatting>
  <conditionalFormatting sqref="D122:D205">
    <cfRule type="containsBlanks" dxfId="26" priority="39" stopIfTrue="1">
      <formula>LEN(TRIM(D122))=0</formula>
    </cfRule>
  </conditionalFormatting>
  <conditionalFormatting sqref="H6:H36 H38:H205">
    <cfRule type="containsBlanks" dxfId="25" priority="38" stopIfTrue="1">
      <formula>LEN(TRIM(H6))=0</formula>
    </cfRule>
  </conditionalFormatting>
  <conditionalFormatting sqref="K6:K36 K38:K205">
    <cfRule type="duplicateValues" dxfId="24" priority="37" stopIfTrue="1"/>
  </conditionalFormatting>
  <conditionalFormatting sqref="K6:K36 K38:K205">
    <cfRule type="containsBlanks" dxfId="23" priority="35" stopIfTrue="1">
      <formula>LEN(TRIM(K6))=0</formula>
    </cfRule>
  </conditionalFormatting>
  <conditionalFormatting sqref="K6:K36 K38:K205">
    <cfRule type="expression" dxfId="22" priority="36" stopIfTrue="1">
      <formula>LEN($K6)&lt;&gt;11</formula>
    </cfRule>
  </conditionalFormatting>
  <conditionalFormatting sqref="E6:E205">
    <cfRule type="containsBlanks" dxfId="21" priority="29" stopIfTrue="1">
      <formula>LEN(TRIM(E6))=0</formula>
    </cfRule>
  </conditionalFormatting>
  <conditionalFormatting sqref="O6:O205">
    <cfRule type="containsBlanks" dxfId="20" priority="24" stopIfTrue="1">
      <formula>LEN(TRIM(O6))=0</formula>
    </cfRule>
  </conditionalFormatting>
  <conditionalFormatting sqref="G6:G36 G38:G205">
    <cfRule type="containsBlanks" dxfId="19" priority="22" stopIfTrue="1">
      <formula>LEN(TRIM(G6))=0</formula>
    </cfRule>
  </conditionalFormatting>
  <conditionalFormatting sqref="I6:I205">
    <cfRule type="containsBlanks" dxfId="18" priority="21" stopIfTrue="1">
      <formula>LEN(TRIM(I6))=0</formula>
    </cfRule>
  </conditionalFormatting>
  <conditionalFormatting sqref="C2">
    <cfRule type="containsBlanks" dxfId="17" priority="19" stopIfTrue="1">
      <formula>LEN(TRIM(C2))=0</formula>
    </cfRule>
  </conditionalFormatting>
  <conditionalFormatting sqref="E2 G2:I2">
    <cfRule type="containsBlanks" dxfId="16" priority="18" stopIfTrue="1">
      <formula>LEN(TRIM(E2))=0</formula>
    </cfRule>
  </conditionalFormatting>
  <conditionalFormatting sqref="F6:F225">
    <cfRule type="cellIs" dxfId="15" priority="17" stopIfTrue="1" operator="notBetween">
      <formula>-59</formula>
      <formula>-18</formula>
    </cfRule>
  </conditionalFormatting>
  <conditionalFormatting sqref="B206:B225">
    <cfRule type="containsBlanks" dxfId="14" priority="14" stopIfTrue="1">
      <formula>LEN(TRIM(B206))=0</formula>
    </cfRule>
  </conditionalFormatting>
  <conditionalFormatting sqref="C206:C225">
    <cfRule type="containsBlanks" dxfId="13" priority="13" stopIfTrue="1">
      <formula>LEN(TRIM(C206))=0</formula>
    </cfRule>
  </conditionalFormatting>
  <conditionalFormatting sqref="D206:D225">
    <cfRule type="duplicateValues" dxfId="12" priority="12" stopIfTrue="1"/>
  </conditionalFormatting>
  <conditionalFormatting sqref="D206:D225">
    <cfRule type="expression" dxfId="11" priority="11" stopIfTrue="1">
      <formula>AND(LEN($D206)&lt;&gt;10,LEN($D206)&lt;&gt;13,LEN($D206)&lt;&gt;17)</formula>
    </cfRule>
  </conditionalFormatting>
  <conditionalFormatting sqref="D206:D225">
    <cfRule type="containsBlanks" dxfId="10" priority="10" stopIfTrue="1">
      <formula>LEN(TRIM(D206))=0</formula>
    </cfRule>
  </conditionalFormatting>
  <conditionalFormatting sqref="E206:E225">
    <cfRule type="containsBlanks" dxfId="9" priority="9" stopIfTrue="1">
      <formula>LEN(TRIM(E206))=0</formula>
    </cfRule>
  </conditionalFormatting>
  <conditionalFormatting sqref="H206:H225">
    <cfRule type="containsBlanks" dxfId="8" priority="8" stopIfTrue="1">
      <formula>LEN(TRIM(H206))=0</formula>
    </cfRule>
  </conditionalFormatting>
  <conditionalFormatting sqref="K206:K225">
    <cfRule type="duplicateValues" dxfId="7" priority="7" stopIfTrue="1"/>
  </conditionalFormatting>
  <conditionalFormatting sqref="K206:K225">
    <cfRule type="containsBlanks" dxfId="6" priority="5" stopIfTrue="1">
      <formula>LEN(TRIM(K206))=0</formula>
    </cfRule>
  </conditionalFormatting>
  <conditionalFormatting sqref="K206:K225">
    <cfRule type="expression" dxfId="5" priority="6" stopIfTrue="1">
      <formula>LEN($K206)&lt;&gt;11</formula>
    </cfRule>
  </conditionalFormatting>
  <conditionalFormatting sqref="N206:N225">
    <cfRule type="containsBlanks" dxfId="4" priority="4" stopIfTrue="1">
      <formula>LEN(TRIM(N206))=0</formula>
    </cfRule>
  </conditionalFormatting>
  <conditionalFormatting sqref="O206:O225">
    <cfRule type="containsBlanks" dxfId="3" priority="3" stopIfTrue="1">
      <formula>LEN(TRIM(O206))=0</formula>
    </cfRule>
  </conditionalFormatting>
  <conditionalFormatting sqref="G206:G225">
    <cfRule type="containsBlanks" dxfId="2" priority="2" stopIfTrue="1">
      <formula>LEN(TRIM(G206))=0</formula>
    </cfRule>
  </conditionalFormatting>
  <conditionalFormatting sqref="I206:I225">
    <cfRule type="containsBlanks" dxfId="1" priority="1" stopIfTrue="1">
      <formula>LEN(TRIM(I206))=0</formula>
    </cfRule>
  </conditionalFormatting>
  <printOptions horizontalCentered="1"/>
  <pageMargins left="0.15" right="0" top="0.15" bottom="1" header="0" footer="0"/>
  <pageSetup paperSize="9" scale="80" orientation="landscape" r:id="rId1"/>
  <headerFooter>
    <oddFooter>&amp;RPage &amp;P of &amp;N</oddFooter>
  </headerFooter>
  <rowBreaks count="1" manualBreakCount="1">
    <brk id="2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K18" sqref="K17:K18"/>
    </sheetView>
  </sheetViews>
  <sheetFormatPr defaultRowHeight="15" x14ac:dyDescent="0.25"/>
  <cols>
    <col min="1" max="1" width="3" bestFit="1" customWidth="1"/>
    <col min="2" max="2" width="19.28515625" bestFit="1" customWidth="1"/>
    <col min="3" max="3" width="16.42578125" customWidth="1"/>
    <col min="4" max="4" width="12.7109375" bestFit="1" customWidth="1"/>
    <col min="5" max="5" width="13.28515625" customWidth="1"/>
    <col min="7" max="7" width="13.7109375" bestFit="1" customWidth="1"/>
    <col min="8" max="8" width="11.7109375" bestFit="1" customWidth="1"/>
    <col min="10" max="10" width="12.5703125" style="12" bestFit="1" customWidth="1"/>
    <col min="257" max="257" width="3" bestFit="1" customWidth="1"/>
    <col min="258" max="258" width="19.28515625" bestFit="1" customWidth="1"/>
    <col min="259" max="259" width="16.42578125" customWidth="1"/>
    <col min="260" max="260" width="12.7109375" bestFit="1" customWidth="1"/>
    <col min="261" max="261" width="13.28515625" customWidth="1"/>
    <col min="263" max="263" width="13.7109375" bestFit="1" customWidth="1"/>
    <col min="264" max="264" width="11.7109375" bestFit="1" customWidth="1"/>
    <col min="266" max="266" width="12.5703125" bestFit="1" customWidth="1"/>
    <col min="513" max="513" width="3" bestFit="1" customWidth="1"/>
    <col min="514" max="514" width="19.28515625" bestFit="1" customWidth="1"/>
    <col min="515" max="515" width="16.42578125" customWidth="1"/>
    <col min="516" max="516" width="12.7109375" bestFit="1" customWidth="1"/>
    <col min="517" max="517" width="13.28515625" customWidth="1"/>
    <col min="519" max="519" width="13.7109375" bestFit="1" customWidth="1"/>
    <col min="520" max="520" width="11.7109375" bestFit="1" customWidth="1"/>
    <col min="522" max="522" width="12.5703125" bestFit="1" customWidth="1"/>
    <col min="769" max="769" width="3" bestFit="1" customWidth="1"/>
    <col min="770" max="770" width="19.28515625" bestFit="1" customWidth="1"/>
    <col min="771" max="771" width="16.42578125" customWidth="1"/>
    <col min="772" max="772" width="12.7109375" bestFit="1" customWidth="1"/>
    <col min="773" max="773" width="13.28515625" customWidth="1"/>
    <col min="775" max="775" width="13.7109375" bestFit="1" customWidth="1"/>
    <col min="776" max="776" width="11.7109375" bestFit="1" customWidth="1"/>
    <col min="778" max="778" width="12.5703125" bestFit="1" customWidth="1"/>
    <col min="1025" max="1025" width="3" bestFit="1" customWidth="1"/>
    <col min="1026" max="1026" width="19.28515625" bestFit="1" customWidth="1"/>
    <col min="1027" max="1027" width="16.42578125" customWidth="1"/>
    <col min="1028" max="1028" width="12.7109375" bestFit="1" customWidth="1"/>
    <col min="1029" max="1029" width="13.28515625" customWidth="1"/>
    <col min="1031" max="1031" width="13.7109375" bestFit="1" customWidth="1"/>
    <col min="1032" max="1032" width="11.7109375" bestFit="1" customWidth="1"/>
    <col min="1034" max="1034" width="12.5703125" bestFit="1" customWidth="1"/>
    <col min="1281" max="1281" width="3" bestFit="1" customWidth="1"/>
    <col min="1282" max="1282" width="19.28515625" bestFit="1" customWidth="1"/>
    <col min="1283" max="1283" width="16.42578125" customWidth="1"/>
    <col min="1284" max="1284" width="12.7109375" bestFit="1" customWidth="1"/>
    <col min="1285" max="1285" width="13.28515625" customWidth="1"/>
    <col min="1287" max="1287" width="13.7109375" bestFit="1" customWidth="1"/>
    <col min="1288" max="1288" width="11.7109375" bestFit="1" customWidth="1"/>
    <col min="1290" max="1290" width="12.5703125" bestFit="1" customWidth="1"/>
    <col min="1537" max="1537" width="3" bestFit="1" customWidth="1"/>
    <col min="1538" max="1538" width="19.28515625" bestFit="1" customWidth="1"/>
    <col min="1539" max="1539" width="16.42578125" customWidth="1"/>
    <col min="1540" max="1540" width="12.7109375" bestFit="1" customWidth="1"/>
    <col min="1541" max="1541" width="13.28515625" customWidth="1"/>
    <col min="1543" max="1543" width="13.7109375" bestFit="1" customWidth="1"/>
    <col min="1544" max="1544" width="11.7109375" bestFit="1" customWidth="1"/>
    <col min="1546" max="1546" width="12.5703125" bestFit="1" customWidth="1"/>
    <col min="1793" max="1793" width="3" bestFit="1" customWidth="1"/>
    <col min="1794" max="1794" width="19.28515625" bestFit="1" customWidth="1"/>
    <col min="1795" max="1795" width="16.42578125" customWidth="1"/>
    <col min="1796" max="1796" width="12.7109375" bestFit="1" customWidth="1"/>
    <col min="1797" max="1797" width="13.28515625" customWidth="1"/>
    <col min="1799" max="1799" width="13.7109375" bestFit="1" customWidth="1"/>
    <col min="1800" max="1800" width="11.7109375" bestFit="1" customWidth="1"/>
    <col min="1802" max="1802" width="12.5703125" bestFit="1" customWidth="1"/>
    <col min="2049" max="2049" width="3" bestFit="1" customWidth="1"/>
    <col min="2050" max="2050" width="19.28515625" bestFit="1" customWidth="1"/>
    <col min="2051" max="2051" width="16.42578125" customWidth="1"/>
    <col min="2052" max="2052" width="12.7109375" bestFit="1" customWidth="1"/>
    <col min="2053" max="2053" width="13.28515625" customWidth="1"/>
    <col min="2055" max="2055" width="13.7109375" bestFit="1" customWidth="1"/>
    <col min="2056" max="2056" width="11.7109375" bestFit="1" customWidth="1"/>
    <col min="2058" max="2058" width="12.5703125" bestFit="1" customWidth="1"/>
    <col min="2305" max="2305" width="3" bestFit="1" customWidth="1"/>
    <col min="2306" max="2306" width="19.28515625" bestFit="1" customWidth="1"/>
    <col min="2307" max="2307" width="16.42578125" customWidth="1"/>
    <col min="2308" max="2308" width="12.7109375" bestFit="1" customWidth="1"/>
    <col min="2309" max="2309" width="13.28515625" customWidth="1"/>
    <col min="2311" max="2311" width="13.7109375" bestFit="1" customWidth="1"/>
    <col min="2312" max="2312" width="11.7109375" bestFit="1" customWidth="1"/>
    <col min="2314" max="2314" width="12.5703125" bestFit="1" customWidth="1"/>
    <col min="2561" max="2561" width="3" bestFit="1" customWidth="1"/>
    <col min="2562" max="2562" width="19.28515625" bestFit="1" customWidth="1"/>
    <col min="2563" max="2563" width="16.42578125" customWidth="1"/>
    <col min="2564" max="2564" width="12.7109375" bestFit="1" customWidth="1"/>
    <col min="2565" max="2565" width="13.28515625" customWidth="1"/>
    <col min="2567" max="2567" width="13.7109375" bestFit="1" customWidth="1"/>
    <col min="2568" max="2568" width="11.7109375" bestFit="1" customWidth="1"/>
    <col min="2570" max="2570" width="12.5703125" bestFit="1" customWidth="1"/>
    <col min="2817" max="2817" width="3" bestFit="1" customWidth="1"/>
    <col min="2818" max="2818" width="19.28515625" bestFit="1" customWidth="1"/>
    <col min="2819" max="2819" width="16.42578125" customWidth="1"/>
    <col min="2820" max="2820" width="12.7109375" bestFit="1" customWidth="1"/>
    <col min="2821" max="2821" width="13.28515625" customWidth="1"/>
    <col min="2823" max="2823" width="13.7109375" bestFit="1" customWidth="1"/>
    <col min="2824" max="2824" width="11.7109375" bestFit="1" customWidth="1"/>
    <col min="2826" max="2826" width="12.5703125" bestFit="1" customWidth="1"/>
    <col min="3073" max="3073" width="3" bestFit="1" customWidth="1"/>
    <col min="3074" max="3074" width="19.28515625" bestFit="1" customWidth="1"/>
    <col min="3075" max="3075" width="16.42578125" customWidth="1"/>
    <col min="3076" max="3076" width="12.7109375" bestFit="1" customWidth="1"/>
    <col min="3077" max="3077" width="13.28515625" customWidth="1"/>
    <col min="3079" max="3079" width="13.7109375" bestFit="1" customWidth="1"/>
    <col min="3080" max="3080" width="11.7109375" bestFit="1" customWidth="1"/>
    <col min="3082" max="3082" width="12.5703125" bestFit="1" customWidth="1"/>
    <col min="3329" max="3329" width="3" bestFit="1" customWidth="1"/>
    <col min="3330" max="3330" width="19.28515625" bestFit="1" customWidth="1"/>
    <col min="3331" max="3331" width="16.42578125" customWidth="1"/>
    <col min="3332" max="3332" width="12.7109375" bestFit="1" customWidth="1"/>
    <col min="3333" max="3333" width="13.28515625" customWidth="1"/>
    <col min="3335" max="3335" width="13.7109375" bestFit="1" customWidth="1"/>
    <col min="3336" max="3336" width="11.7109375" bestFit="1" customWidth="1"/>
    <col min="3338" max="3338" width="12.5703125" bestFit="1" customWidth="1"/>
    <col min="3585" max="3585" width="3" bestFit="1" customWidth="1"/>
    <col min="3586" max="3586" width="19.28515625" bestFit="1" customWidth="1"/>
    <col min="3587" max="3587" width="16.42578125" customWidth="1"/>
    <col min="3588" max="3588" width="12.7109375" bestFit="1" customWidth="1"/>
    <col min="3589" max="3589" width="13.28515625" customWidth="1"/>
    <col min="3591" max="3591" width="13.7109375" bestFit="1" customWidth="1"/>
    <col min="3592" max="3592" width="11.7109375" bestFit="1" customWidth="1"/>
    <col min="3594" max="3594" width="12.5703125" bestFit="1" customWidth="1"/>
    <col min="3841" max="3841" width="3" bestFit="1" customWidth="1"/>
    <col min="3842" max="3842" width="19.28515625" bestFit="1" customWidth="1"/>
    <col min="3843" max="3843" width="16.42578125" customWidth="1"/>
    <col min="3844" max="3844" width="12.7109375" bestFit="1" customWidth="1"/>
    <col min="3845" max="3845" width="13.28515625" customWidth="1"/>
    <col min="3847" max="3847" width="13.7109375" bestFit="1" customWidth="1"/>
    <col min="3848" max="3848" width="11.7109375" bestFit="1" customWidth="1"/>
    <col min="3850" max="3850" width="12.5703125" bestFit="1" customWidth="1"/>
    <col min="4097" max="4097" width="3" bestFit="1" customWidth="1"/>
    <col min="4098" max="4098" width="19.28515625" bestFit="1" customWidth="1"/>
    <col min="4099" max="4099" width="16.42578125" customWidth="1"/>
    <col min="4100" max="4100" width="12.7109375" bestFit="1" customWidth="1"/>
    <col min="4101" max="4101" width="13.28515625" customWidth="1"/>
    <col min="4103" max="4103" width="13.7109375" bestFit="1" customWidth="1"/>
    <col min="4104" max="4104" width="11.7109375" bestFit="1" customWidth="1"/>
    <col min="4106" max="4106" width="12.5703125" bestFit="1" customWidth="1"/>
    <col min="4353" max="4353" width="3" bestFit="1" customWidth="1"/>
    <col min="4354" max="4354" width="19.28515625" bestFit="1" customWidth="1"/>
    <col min="4355" max="4355" width="16.42578125" customWidth="1"/>
    <col min="4356" max="4356" width="12.7109375" bestFit="1" customWidth="1"/>
    <col min="4357" max="4357" width="13.28515625" customWidth="1"/>
    <col min="4359" max="4359" width="13.7109375" bestFit="1" customWidth="1"/>
    <col min="4360" max="4360" width="11.7109375" bestFit="1" customWidth="1"/>
    <col min="4362" max="4362" width="12.5703125" bestFit="1" customWidth="1"/>
    <col min="4609" max="4609" width="3" bestFit="1" customWidth="1"/>
    <col min="4610" max="4610" width="19.28515625" bestFit="1" customWidth="1"/>
    <col min="4611" max="4611" width="16.42578125" customWidth="1"/>
    <col min="4612" max="4612" width="12.7109375" bestFit="1" customWidth="1"/>
    <col min="4613" max="4613" width="13.28515625" customWidth="1"/>
    <col min="4615" max="4615" width="13.7109375" bestFit="1" customWidth="1"/>
    <col min="4616" max="4616" width="11.7109375" bestFit="1" customWidth="1"/>
    <col min="4618" max="4618" width="12.5703125" bestFit="1" customWidth="1"/>
    <col min="4865" max="4865" width="3" bestFit="1" customWidth="1"/>
    <col min="4866" max="4866" width="19.28515625" bestFit="1" customWidth="1"/>
    <col min="4867" max="4867" width="16.42578125" customWidth="1"/>
    <col min="4868" max="4868" width="12.7109375" bestFit="1" customWidth="1"/>
    <col min="4869" max="4869" width="13.28515625" customWidth="1"/>
    <col min="4871" max="4871" width="13.7109375" bestFit="1" customWidth="1"/>
    <col min="4872" max="4872" width="11.7109375" bestFit="1" customWidth="1"/>
    <col min="4874" max="4874" width="12.5703125" bestFit="1" customWidth="1"/>
    <col min="5121" max="5121" width="3" bestFit="1" customWidth="1"/>
    <col min="5122" max="5122" width="19.28515625" bestFit="1" customWidth="1"/>
    <col min="5123" max="5123" width="16.42578125" customWidth="1"/>
    <col min="5124" max="5124" width="12.7109375" bestFit="1" customWidth="1"/>
    <col min="5125" max="5125" width="13.28515625" customWidth="1"/>
    <col min="5127" max="5127" width="13.7109375" bestFit="1" customWidth="1"/>
    <col min="5128" max="5128" width="11.7109375" bestFit="1" customWidth="1"/>
    <col min="5130" max="5130" width="12.5703125" bestFit="1" customWidth="1"/>
    <col min="5377" max="5377" width="3" bestFit="1" customWidth="1"/>
    <col min="5378" max="5378" width="19.28515625" bestFit="1" customWidth="1"/>
    <col min="5379" max="5379" width="16.42578125" customWidth="1"/>
    <col min="5380" max="5380" width="12.7109375" bestFit="1" customWidth="1"/>
    <col min="5381" max="5381" width="13.28515625" customWidth="1"/>
    <col min="5383" max="5383" width="13.7109375" bestFit="1" customWidth="1"/>
    <col min="5384" max="5384" width="11.7109375" bestFit="1" customWidth="1"/>
    <col min="5386" max="5386" width="12.5703125" bestFit="1" customWidth="1"/>
    <col min="5633" max="5633" width="3" bestFit="1" customWidth="1"/>
    <col min="5634" max="5634" width="19.28515625" bestFit="1" customWidth="1"/>
    <col min="5635" max="5635" width="16.42578125" customWidth="1"/>
    <col min="5636" max="5636" width="12.7109375" bestFit="1" customWidth="1"/>
    <col min="5637" max="5637" width="13.28515625" customWidth="1"/>
    <col min="5639" max="5639" width="13.7109375" bestFit="1" customWidth="1"/>
    <col min="5640" max="5640" width="11.7109375" bestFit="1" customWidth="1"/>
    <col min="5642" max="5642" width="12.5703125" bestFit="1" customWidth="1"/>
    <col min="5889" max="5889" width="3" bestFit="1" customWidth="1"/>
    <col min="5890" max="5890" width="19.28515625" bestFit="1" customWidth="1"/>
    <col min="5891" max="5891" width="16.42578125" customWidth="1"/>
    <col min="5892" max="5892" width="12.7109375" bestFit="1" customWidth="1"/>
    <col min="5893" max="5893" width="13.28515625" customWidth="1"/>
    <col min="5895" max="5895" width="13.7109375" bestFit="1" customWidth="1"/>
    <col min="5896" max="5896" width="11.7109375" bestFit="1" customWidth="1"/>
    <col min="5898" max="5898" width="12.5703125" bestFit="1" customWidth="1"/>
    <col min="6145" max="6145" width="3" bestFit="1" customWidth="1"/>
    <col min="6146" max="6146" width="19.28515625" bestFit="1" customWidth="1"/>
    <col min="6147" max="6147" width="16.42578125" customWidth="1"/>
    <col min="6148" max="6148" width="12.7109375" bestFit="1" customWidth="1"/>
    <col min="6149" max="6149" width="13.28515625" customWidth="1"/>
    <col min="6151" max="6151" width="13.7109375" bestFit="1" customWidth="1"/>
    <col min="6152" max="6152" width="11.7109375" bestFit="1" customWidth="1"/>
    <col min="6154" max="6154" width="12.5703125" bestFit="1" customWidth="1"/>
    <col min="6401" max="6401" width="3" bestFit="1" customWidth="1"/>
    <col min="6402" max="6402" width="19.28515625" bestFit="1" customWidth="1"/>
    <col min="6403" max="6403" width="16.42578125" customWidth="1"/>
    <col min="6404" max="6404" width="12.7109375" bestFit="1" customWidth="1"/>
    <col min="6405" max="6405" width="13.28515625" customWidth="1"/>
    <col min="6407" max="6407" width="13.7109375" bestFit="1" customWidth="1"/>
    <col min="6408" max="6408" width="11.7109375" bestFit="1" customWidth="1"/>
    <col min="6410" max="6410" width="12.5703125" bestFit="1" customWidth="1"/>
    <col min="6657" max="6657" width="3" bestFit="1" customWidth="1"/>
    <col min="6658" max="6658" width="19.28515625" bestFit="1" customWidth="1"/>
    <col min="6659" max="6659" width="16.42578125" customWidth="1"/>
    <col min="6660" max="6660" width="12.7109375" bestFit="1" customWidth="1"/>
    <col min="6661" max="6661" width="13.28515625" customWidth="1"/>
    <col min="6663" max="6663" width="13.7109375" bestFit="1" customWidth="1"/>
    <col min="6664" max="6664" width="11.7109375" bestFit="1" customWidth="1"/>
    <col min="6666" max="6666" width="12.5703125" bestFit="1" customWidth="1"/>
    <col min="6913" max="6913" width="3" bestFit="1" customWidth="1"/>
    <col min="6914" max="6914" width="19.28515625" bestFit="1" customWidth="1"/>
    <col min="6915" max="6915" width="16.42578125" customWidth="1"/>
    <col min="6916" max="6916" width="12.7109375" bestFit="1" customWidth="1"/>
    <col min="6917" max="6917" width="13.28515625" customWidth="1"/>
    <col min="6919" max="6919" width="13.7109375" bestFit="1" customWidth="1"/>
    <col min="6920" max="6920" width="11.7109375" bestFit="1" customWidth="1"/>
    <col min="6922" max="6922" width="12.5703125" bestFit="1" customWidth="1"/>
    <col min="7169" max="7169" width="3" bestFit="1" customWidth="1"/>
    <col min="7170" max="7170" width="19.28515625" bestFit="1" customWidth="1"/>
    <col min="7171" max="7171" width="16.42578125" customWidth="1"/>
    <col min="7172" max="7172" width="12.7109375" bestFit="1" customWidth="1"/>
    <col min="7173" max="7173" width="13.28515625" customWidth="1"/>
    <col min="7175" max="7175" width="13.7109375" bestFit="1" customWidth="1"/>
    <col min="7176" max="7176" width="11.7109375" bestFit="1" customWidth="1"/>
    <col min="7178" max="7178" width="12.5703125" bestFit="1" customWidth="1"/>
    <col min="7425" max="7425" width="3" bestFit="1" customWidth="1"/>
    <col min="7426" max="7426" width="19.28515625" bestFit="1" customWidth="1"/>
    <col min="7427" max="7427" width="16.42578125" customWidth="1"/>
    <col min="7428" max="7428" width="12.7109375" bestFit="1" customWidth="1"/>
    <col min="7429" max="7429" width="13.28515625" customWidth="1"/>
    <col min="7431" max="7431" width="13.7109375" bestFit="1" customWidth="1"/>
    <col min="7432" max="7432" width="11.7109375" bestFit="1" customWidth="1"/>
    <col min="7434" max="7434" width="12.5703125" bestFit="1" customWidth="1"/>
    <col min="7681" max="7681" width="3" bestFit="1" customWidth="1"/>
    <col min="7682" max="7682" width="19.28515625" bestFit="1" customWidth="1"/>
    <col min="7683" max="7683" width="16.42578125" customWidth="1"/>
    <col min="7684" max="7684" width="12.7109375" bestFit="1" customWidth="1"/>
    <col min="7685" max="7685" width="13.28515625" customWidth="1"/>
    <col min="7687" max="7687" width="13.7109375" bestFit="1" customWidth="1"/>
    <col min="7688" max="7688" width="11.7109375" bestFit="1" customWidth="1"/>
    <col min="7690" max="7690" width="12.5703125" bestFit="1" customWidth="1"/>
    <col min="7937" max="7937" width="3" bestFit="1" customWidth="1"/>
    <col min="7938" max="7938" width="19.28515625" bestFit="1" customWidth="1"/>
    <col min="7939" max="7939" width="16.42578125" customWidth="1"/>
    <col min="7940" max="7940" width="12.7109375" bestFit="1" customWidth="1"/>
    <col min="7941" max="7941" width="13.28515625" customWidth="1"/>
    <col min="7943" max="7943" width="13.7109375" bestFit="1" customWidth="1"/>
    <col min="7944" max="7944" width="11.7109375" bestFit="1" customWidth="1"/>
    <col min="7946" max="7946" width="12.5703125" bestFit="1" customWidth="1"/>
    <col min="8193" max="8193" width="3" bestFit="1" customWidth="1"/>
    <col min="8194" max="8194" width="19.28515625" bestFit="1" customWidth="1"/>
    <col min="8195" max="8195" width="16.42578125" customWidth="1"/>
    <col min="8196" max="8196" width="12.7109375" bestFit="1" customWidth="1"/>
    <col min="8197" max="8197" width="13.28515625" customWidth="1"/>
    <col min="8199" max="8199" width="13.7109375" bestFit="1" customWidth="1"/>
    <col min="8200" max="8200" width="11.7109375" bestFit="1" customWidth="1"/>
    <col min="8202" max="8202" width="12.5703125" bestFit="1" customWidth="1"/>
    <col min="8449" max="8449" width="3" bestFit="1" customWidth="1"/>
    <col min="8450" max="8450" width="19.28515625" bestFit="1" customWidth="1"/>
    <col min="8451" max="8451" width="16.42578125" customWidth="1"/>
    <col min="8452" max="8452" width="12.7109375" bestFit="1" customWidth="1"/>
    <col min="8453" max="8453" width="13.28515625" customWidth="1"/>
    <col min="8455" max="8455" width="13.7109375" bestFit="1" customWidth="1"/>
    <col min="8456" max="8456" width="11.7109375" bestFit="1" customWidth="1"/>
    <col min="8458" max="8458" width="12.5703125" bestFit="1" customWidth="1"/>
    <col min="8705" max="8705" width="3" bestFit="1" customWidth="1"/>
    <col min="8706" max="8706" width="19.28515625" bestFit="1" customWidth="1"/>
    <col min="8707" max="8707" width="16.42578125" customWidth="1"/>
    <col min="8708" max="8708" width="12.7109375" bestFit="1" customWidth="1"/>
    <col min="8709" max="8709" width="13.28515625" customWidth="1"/>
    <col min="8711" max="8711" width="13.7109375" bestFit="1" customWidth="1"/>
    <col min="8712" max="8712" width="11.7109375" bestFit="1" customWidth="1"/>
    <col min="8714" max="8714" width="12.5703125" bestFit="1" customWidth="1"/>
    <col min="8961" max="8961" width="3" bestFit="1" customWidth="1"/>
    <col min="8962" max="8962" width="19.28515625" bestFit="1" customWidth="1"/>
    <col min="8963" max="8963" width="16.42578125" customWidth="1"/>
    <col min="8964" max="8964" width="12.7109375" bestFit="1" customWidth="1"/>
    <col min="8965" max="8965" width="13.28515625" customWidth="1"/>
    <col min="8967" max="8967" width="13.7109375" bestFit="1" customWidth="1"/>
    <col min="8968" max="8968" width="11.7109375" bestFit="1" customWidth="1"/>
    <col min="8970" max="8970" width="12.5703125" bestFit="1" customWidth="1"/>
    <col min="9217" max="9217" width="3" bestFit="1" customWidth="1"/>
    <col min="9218" max="9218" width="19.28515625" bestFit="1" customWidth="1"/>
    <col min="9219" max="9219" width="16.42578125" customWidth="1"/>
    <col min="9220" max="9220" width="12.7109375" bestFit="1" customWidth="1"/>
    <col min="9221" max="9221" width="13.28515625" customWidth="1"/>
    <col min="9223" max="9223" width="13.7109375" bestFit="1" customWidth="1"/>
    <col min="9224" max="9224" width="11.7109375" bestFit="1" customWidth="1"/>
    <col min="9226" max="9226" width="12.5703125" bestFit="1" customWidth="1"/>
    <col min="9473" max="9473" width="3" bestFit="1" customWidth="1"/>
    <col min="9474" max="9474" width="19.28515625" bestFit="1" customWidth="1"/>
    <col min="9475" max="9475" width="16.42578125" customWidth="1"/>
    <col min="9476" max="9476" width="12.7109375" bestFit="1" customWidth="1"/>
    <col min="9477" max="9477" width="13.28515625" customWidth="1"/>
    <col min="9479" max="9479" width="13.7109375" bestFit="1" customWidth="1"/>
    <col min="9480" max="9480" width="11.7109375" bestFit="1" customWidth="1"/>
    <col min="9482" max="9482" width="12.5703125" bestFit="1" customWidth="1"/>
    <col min="9729" max="9729" width="3" bestFit="1" customWidth="1"/>
    <col min="9730" max="9730" width="19.28515625" bestFit="1" customWidth="1"/>
    <col min="9731" max="9731" width="16.42578125" customWidth="1"/>
    <col min="9732" max="9732" width="12.7109375" bestFit="1" customWidth="1"/>
    <col min="9733" max="9733" width="13.28515625" customWidth="1"/>
    <col min="9735" max="9735" width="13.7109375" bestFit="1" customWidth="1"/>
    <col min="9736" max="9736" width="11.7109375" bestFit="1" customWidth="1"/>
    <col min="9738" max="9738" width="12.5703125" bestFit="1" customWidth="1"/>
    <col min="9985" max="9985" width="3" bestFit="1" customWidth="1"/>
    <col min="9986" max="9986" width="19.28515625" bestFit="1" customWidth="1"/>
    <col min="9987" max="9987" width="16.42578125" customWidth="1"/>
    <col min="9988" max="9988" width="12.7109375" bestFit="1" customWidth="1"/>
    <col min="9989" max="9989" width="13.28515625" customWidth="1"/>
    <col min="9991" max="9991" width="13.7109375" bestFit="1" customWidth="1"/>
    <col min="9992" max="9992" width="11.7109375" bestFit="1" customWidth="1"/>
    <col min="9994" max="9994" width="12.5703125" bestFit="1" customWidth="1"/>
    <col min="10241" max="10241" width="3" bestFit="1" customWidth="1"/>
    <col min="10242" max="10242" width="19.28515625" bestFit="1" customWidth="1"/>
    <col min="10243" max="10243" width="16.42578125" customWidth="1"/>
    <col min="10244" max="10244" width="12.7109375" bestFit="1" customWidth="1"/>
    <col min="10245" max="10245" width="13.28515625" customWidth="1"/>
    <col min="10247" max="10247" width="13.7109375" bestFit="1" customWidth="1"/>
    <col min="10248" max="10248" width="11.7109375" bestFit="1" customWidth="1"/>
    <col min="10250" max="10250" width="12.5703125" bestFit="1" customWidth="1"/>
    <col min="10497" max="10497" width="3" bestFit="1" customWidth="1"/>
    <col min="10498" max="10498" width="19.28515625" bestFit="1" customWidth="1"/>
    <col min="10499" max="10499" width="16.42578125" customWidth="1"/>
    <col min="10500" max="10500" width="12.7109375" bestFit="1" customWidth="1"/>
    <col min="10501" max="10501" width="13.28515625" customWidth="1"/>
    <col min="10503" max="10503" width="13.7109375" bestFit="1" customWidth="1"/>
    <col min="10504" max="10504" width="11.7109375" bestFit="1" customWidth="1"/>
    <col min="10506" max="10506" width="12.5703125" bestFit="1" customWidth="1"/>
    <col min="10753" max="10753" width="3" bestFit="1" customWidth="1"/>
    <col min="10754" max="10754" width="19.28515625" bestFit="1" customWidth="1"/>
    <col min="10755" max="10755" width="16.42578125" customWidth="1"/>
    <col min="10756" max="10756" width="12.7109375" bestFit="1" customWidth="1"/>
    <col min="10757" max="10757" width="13.28515625" customWidth="1"/>
    <col min="10759" max="10759" width="13.7109375" bestFit="1" customWidth="1"/>
    <col min="10760" max="10760" width="11.7109375" bestFit="1" customWidth="1"/>
    <col min="10762" max="10762" width="12.5703125" bestFit="1" customWidth="1"/>
    <col min="11009" max="11009" width="3" bestFit="1" customWidth="1"/>
    <col min="11010" max="11010" width="19.28515625" bestFit="1" customWidth="1"/>
    <col min="11011" max="11011" width="16.42578125" customWidth="1"/>
    <col min="11012" max="11012" width="12.7109375" bestFit="1" customWidth="1"/>
    <col min="11013" max="11013" width="13.28515625" customWidth="1"/>
    <col min="11015" max="11015" width="13.7109375" bestFit="1" customWidth="1"/>
    <col min="11016" max="11016" width="11.7109375" bestFit="1" customWidth="1"/>
    <col min="11018" max="11018" width="12.5703125" bestFit="1" customWidth="1"/>
    <col min="11265" max="11265" width="3" bestFit="1" customWidth="1"/>
    <col min="11266" max="11266" width="19.28515625" bestFit="1" customWidth="1"/>
    <col min="11267" max="11267" width="16.42578125" customWidth="1"/>
    <col min="11268" max="11268" width="12.7109375" bestFit="1" customWidth="1"/>
    <col min="11269" max="11269" width="13.28515625" customWidth="1"/>
    <col min="11271" max="11271" width="13.7109375" bestFit="1" customWidth="1"/>
    <col min="11272" max="11272" width="11.7109375" bestFit="1" customWidth="1"/>
    <col min="11274" max="11274" width="12.5703125" bestFit="1" customWidth="1"/>
    <col min="11521" max="11521" width="3" bestFit="1" customWidth="1"/>
    <col min="11522" max="11522" width="19.28515625" bestFit="1" customWidth="1"/>
    <col min="11523" max="11523" width="16.42578125" customWidth="1"/>
    <col min="11524" max="11524" width="12.7109375" bestFit="1" customWidth="1"/>
    <col min="11525" max="11525" width="13.28515625" customWidth="1"/>
    <col min="11527" max="11527" width="13.7109375" bestFit="1" customWidth="1"/>
    <col min="11528" max="11528" width="11.7109375" bestFit="1" customWidth="1"/>
    <col min="11530" max="11530" width="12.5703125" bestFit="1" customWidth="1"/>
    <col min="11777" max="11777" width="3" bestFit="1" customWidth="1"/>
    <col min="11778" max="11778" width="19.28515625" bestFit="1" customWidth="1"/>
    <col min="11779" max="11779" width="16.42578125" customWidth="1"/>
    <col min="11780" max="11780" width="12.7109375" bestFit="1" customWidth="1"/>
    <col min="11781" max="11781" width="13.28515625" customWidth="1"/>
    <col min="11783" max="11783" width="13.7109375" bestFit="1" customWidth="1"/>
    <col min="11784" max="11784" width="11.7109375" bestFit="1" customWidth="1"/>
    <col min="11786" max="11786" width="12.5703125" bestFit="1" customWidth="1"/>
    <col min="12033" max="12033" width="3" bestFit="1" customWidth="1"/>
    <col min="12034" max="12034" width="19.28515625" bestFit="1" customWidth="1"/>
    <col min="12035" max="12035" width="16.42578125" customWidth="1"/>
    <col min="12036" max="12036" width="12.7109375" bestFit="1" customWidth="1"/>
    <col min="12037" max="12037" width="13.28515625" customWidth="1"/>
    <col min="12039" max="12039" width="13.7109375" bestFit="1" customWidth="1"/>
    <col min="12040" max="12040" width="11.7109375" bestFit="1" customWidth="1"/>
    <col min="12042" max="12042" width="12.5703125" bestFit="1" customWidth="1"/>
    <col min="12289" max="12289" width="3" bestFit="1" customWidth="1"/>
    <col min="12290" max="12290" width="19.28515625" bestFit="1" customWidth="1"/>
    <col min="12291" max="12291" width="16.42578125" customWidth="1"/>
    <col min="12292" max="12292" width="12.7109375" bestFit="1" customWidth="1"/>
    <col min="12293" max="12293" width="13.28515625" customWidth="1"/>
    <col min="12295" max="12295" width="13.7109375" bestFit="1" customWidth="1"/>
    <col min="12296" max="12296" width="11.7109375" bestFit="1" customWidth="1"/>
    <col min="12298" max="12298" width="12.5703125" bestFit="1" customWidth="1"/>
    <col min="12545" max="12545" width="3" bestFit="1" customWidth="1"/>
    <col min="12546" max="12546" width="19.28515625" bestFit="1" customWidth="1"/>
    <col min="12547" max="12547" width="16.42578125" customWidth="1"/>
    <col min="12548" max="12548" width="12.7109375" bestFit="1" customWidth="1"/>
    <col min="12549" max="12549" width="13.28515625" customWidth="1"/>
    <col min="12551" max="12551" width="13.7109375" bestFit="1" customWidth="1"/>
    <col min="12552" max="12552" width="11.7109375" bestFit="1" customWidth="1"/>
    <col min="12554" max="12554" width="12.5703125" bestFit="1" customWidth="1"/>
    <col min="12801" max="12801" width="3" bestFit="1" customWidth="1"/>
    <col min="12802" max="12802" width="19.28515625" bestFit="1" customWidth="1"/>
    <col min="12803" max="12803" width="16.42578125" customWidth="1"/>
    <col min="12804" max="12804" width="12.7109375" bestFit="1" customWidth="1"/>
    <col min="12805" max="12805" width="13.28515625" customWidth="1"/>
    <col min="12807" max="12807" width="13.7109375" bestFit="1" customWidth="1"/>
    <col min="12808" max="12808" width="11.7109375" bestFit="1" customWidth="1"/>
    <col min="12810" max="12810" width="12.5703125" bestFit="1" customWidth="1"/>
    <col min="13057" max="13057" width="3" bestFit="1" customWidth="1"/>
    <col min="13058" max="13058" width="19.28515625" bestFit="1" customWidth="1"/>
    <col min="13059" max="13059" width="16.42578125" customWidth="1"/>
    <col min="13060" max="13060" width="12.7109375" bestFit="1" customWidth="1"/>
    <col min="13061" max="13061" width="13.28515625" customWidth="1"/>
    <col min="13063" max="13063" width="13.7109375" bestFit="1" customWidth="1"/>
    <col min="13064" max="13064" width="11.7109375" bestFit="1" customWidth="1"/>
    <col min="13066" max="13066" width="12.5703125" bestFit="1" customWidth="1"/>
    <col min="13313" max="13313" width="3" bestFit="1" customWidth="1"/>
    <col min="13314" max="13314" width="19.28515625" bestFit="1" customWidth="1"/>
    <col min="13315" max="13315" width="16.42578125" customWidth="1"/>
    <col min="13316" max="13316" width="12.7109375" bestFit="1" customWidth="1"/>
    <col min="13317" max="13317" width="13.28515625" customWidth="1"/>
    <col min="13319" max="13319" width="13.7109375" bestFit="1" customWidth="1"/>
    <col min="13320" max="13320" width="11.7109375" bestFit="1" customWidth="1"/>
    <col min="13322" max="13322" width="12.5703125" bestFit="1" customWidth="1"/>
    <col min="13569" max="13569" width="3" bestFit="1" customWidth="1"/>
    <col min="13570" max="13570" width="19.28515625" bestFit="1" customWidth="1"/>
    <col min="13571" max="13571" width="16.42578125" customWidth="1"/>
    <col min="13572" max="13572" width="12.7109375" bestFit="1" customWidth="1"/>
    <col min="13573" max="13573" width="13.28515625" customWidth="1"/>
    <col min="13575" max="13575" width="13.7109375" bestFit="1" customWidth="1"/>
    <col min="13576" max="13576" width="11.7109375" bestFit="1" customWidth="1"/>
    <col min="13578" max="13578" width="12.5703125" bestFit="1" customWidth="1"/>
    <col min="13825" max="13825" width="3" bestFit="1" customWidth="1"/>
    <col min="13826" max="13826" width="19.28515625" bestFit="1" customWidth="1"/>
    <col min="13827" max="13827" width="16.42578125" customWidth="1"/>
    <col min="13828" max="13828" width="12.7109375" bestFit="1" customWidth="1"/>
    <col min="13829" max="13829" width="13.28515625" customWidth="1"/>
    <col min="13831" max="13831" width="13.7109375" bestFit="1" customWidth="1"/>
    <col min="13832" max="13832" width="11.7109375" bestFit="1" customWidth="1"/>
    <col min="13834" max="13834" width="12.5703125" bestFit="1" customWidth="1"/>
    <col min="14081" max="14081" width="3" bestFit="1" customWidth="1"/>
    <col min="14082" max="14082" width="19.28515625" bestFit="1" customWidth="1"/>
    <col min="14083" max="14083" width="16.42578125" customWidth="1"/>
    <col min="14084" max="14084" width="12.7109375" bestFit="1" customWidth="1"/>
    <col min="14085" max="14085" width="13.28515625" customWidth="1"/>
    <col min="14087" max="14087" width="13.7109375" bestFit="1" customWidth="1"/>
    <col min="14088" max="14088" width="11.7109375" bestFit="1" customWidth="1"/>
    <col min="14090" max="14090" width="12.5703125" bestFit="1" customWidth="1"/>
    <col min="14337" max="14337" width="3" bestFit="1" customWidth="1"/>
    <col min="14338" max="14338" width="19.28515625" bestFit="1" customWidth="1"/>
    <col min="14339" max="14339" width="16.42578125" customWidth="1"/>
    <col min="14340" max="14340" width="12.7109375" bestFit="1" customWidth="1"/>
    <col min="14341" max="14341" width="13.28515625" customWidth="1"/>
    <col min="14343" max="14343" width="13.7109375" bestFit="1" customWidth="1"/>
    <col min="14344" max="14344" width="11.7109375" bestFit="1" customWidth="1"/>
    <col min="14346" max="14346" width="12.5703125" bestFit="1" customWidth="1"/>
    <col min="14593" max="14593" width="3" bestFit="1" customWidth="1"/>
    <col min="14594" max="14594" width="19.28515625" bestFit="1" customWidth="1"/>
    <col min="14595" max="14595" width="16.42578125" customWidth="1"/>
    <col min="14596" max="14596" width="12.7109375" bestFit="1" customWidth="1"/>
    <col min="14597" max="14597" width="13.28515625" customWidth="1"/>
    <col min="14599" max="14599" width="13.7109375" bestFit="1" customWidth="1"/>
    <col min="14600" max="14600" width="11.7109375" bestFit="1" customWidth="1"/>
    <col min="14602" max="14602" width="12.5703125" bestFit="1" customWidth="1"/>
    <col min="14849" max="14849" width="3" bestFit="1" customWidth="1"/>
    <col min="14850" max="14850" width="19.28515625" bestFit="1" customWidth="1"/>
    <col min="14851" max="14851" width="16.42578125" customWidth="1"/>
    <col min="14852" max="14852" width="12.7109375" bestFit="1" customWidth="1"/>
    <col min="14853" max="14853" width="13.28515625" customWidth="1"/>
    <col min="14855" max="14855" width="13.7109375" bestFit="1" customWidth="1"/>
    <col min="14856" max="14856" width="11.7109375" bestFit="1" customWidth="1"/>
    <col min="14858" max="14858" width="12.5703125" bestFit="1" customWidth="1"/>
    <col min="15105" max="15105" width="3" bestFit="1" customWidth="1"/>
    <col min="15106" max="15106" width="19.28515625" bestFit="1" customWidth="1"/>
    <col min="15107" max="15107" width="16.42578125" customWidth="1"/>
    <col min="15108" max="15108" width="12.7109375" bestFit="1" customWidth="1"/>
    <col min="15109" max="15109" width="13.28515625" customWidth="1"/>
    <col min="15111" max="15111" width="13.7109375" bestFit="1" customWidth="1"/>
    <col min="15112" max="15112" width="11.7109375" bestFit="1" customWidth="1"/>
    <col min="15114" max="15114" width="12.5703125" bestFit="1" customWidth="1"/>
    <col min="15361" max="15361" width="3" bestFit="1" customWidth="1"/>
    <col min="15362" max="15362" width="19.28515625" bestFit="1" customWidth="1"/>
    <col min="15363" max="15363" width="16.42578125" customWidth="1"/>
    <col min="15364" max="15364" width="12.7109375" bestFit="1" customWidth="1"/>
    <col min="15365" max="15365" width="13.28515625" customWidth="1"/>
    <col min="15367" max="15367" width="13.7109375" bestFit="1" customWidth="1"/>
    <col min="15368" max="15368" width="11.7109375" bestFit="1" customWidth="1"/>
    <col min="15370" max="15370" width="12.5703125" bestFit="1" customWidth="1"/>
    <col min="15617" max="15617" width="3" bestFit="1" customWidth="1"/>
    <col min="15618" max="15618" width="19.28515625" bestFit="1" customWidth="1"/>
    <col min="15619" max="15619" width="16.42578125" customWidth="1"/>
    <col min="15620" max="15620" width="12.7109375" bestFit="1" customWidth="1"/>
    <col min="15621" max="15621" width="13.28515625" customWidth="1"/>
    <col min="15623" max="15623" width="13.7109375" bestFit="1" customWidth="1"/>
    <col min="15624" max="15624" width="11.7109375" bestFit="1" customWidth="1"/>
    <col min="15626" max="15626" width="12.5703125" bestFit="1" customWidth="1"/>
    <col min="15873" max="15873" width="3" bestFit="1" customWidth="1"/>
    <col min="15874" max="15874" width="19.28515625" bestFit="1" customWidth="1"/>
    <col min="15875" max="15875" width="16.42578125" customWidth="1"/>
    <col min="15876" max="15876" width="12.7109375" bestFit="1" customWidth="1"/>
    <col min="15877" max="15877" width="13.28515625" customWidth="1"/>
    <col min="15879" max="15879" width="13.7109375" bestFit="1" customWidth="1"/>
    <col min="15880" max="15880" width="11.7109375" bestFit="1" customWidth="1"/>
    <col min="15882" max="15882" width="12.5703125" bestFit="1" customWidth="1"/>
    <col min="16129" max="16129" width="3" bestFit="1" customWidth="1"/>
    <col min="16130" max="16130" width="19.28515625" bestFit="1" customWidth="1"/>
    <col min="16131" max="16131" width="16.42578125" customWidth="1"/>
    <col min="16132" max="16132" width="12.7109375" bestFit="1" customWidth="1"/>
    <col min="16133" max="16133" width="13.28515625" customWidth="1"/>
    <col min="16135" max="16135" width="13.7109375" bestFit="1" customWidth="1"/>
    <col min="16136" max="16136" width="11.7109375" bestFit="1" customWidth="1"/>
    <col min="16138" max="16138" width="12.5703125" bestFit="1" customWidth="1"/>
  </cols>
  <sheetData>
    <row r="1" spans="1:11" ht="23.25" x14ac:dyDescent="0.35">
      <c r="A1" s="66" t="s">
        <v>0</v>
      </c>
      <c r="B1" s="66"/>
      <c r="C1" s="66"/>
      <c r="I1" s="1"/>
      <c r="J1" s="2" t="s">
        <v>1</v>
      </c>
      <c r="K1" s="3">
        <f>COUNTA(B.List!B6:B205)</f>
        <v>200</v>
      </c>
    </row>
    <row r="2" spans="1:11" x14ac:dyDescent="0.25">
      <c r="A2" s="4" t="s">
        <v>2</v>
      </c>
      <c r="B2" s="5" t="s">
        <v>3</v>
      </c>
      <c r="C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>
        <f>COUNTIF(B.List!G6:G205,"Male")</f>
        <v>107</v>
      </c>
      <c r="J2" s="8" t="s">
        <v>9</v>
      </c>
      <c r="K2" s="67">
        <f>SUM(I2:I4)</f>
        <v>200</v>
      </c>
    </row>
    <row r="3" spans="1:11" x14ac:dyDescent="0.25">
      <c r="A3" s="9">
        <v>1</v>
      </c>
      <c r="B3" s="10" t="s">
        <v>10</v>
      </c>
      <c r="C3" s="10">
        <v>111</v>
      </c>
      <c r="E3" t="s">
        <v>9</v>
      </c>
      <c r="F3">
        <v>1</v>
      </c>
      <c r="G3" t="s">
        <v>11</v>
      </c>
      <c r="H3" t="s">
        <v>12</v>
      </c>
      <c r="I3" s="11">
        <f>COUNTIF(B.List!G6:G205,"Female")</f>
        <v>93</v>
      </c>
      <c r="J3" s="12" t="s">
        <v>13</v>
      </c>
      <c r="K3" s="68"/>
    </row>
    <row r="4" spans="1:11" x14ac:dyDescent="0.25">
      <c r="A4" s="9">
        <v>2</v>
      </c>
      <c r="B4" s="10" t="s">
        <v>14</v>
      </c>
      <c r="C4" s="10">
        <v>78</v>
      </c>
      <c r="E4" t="s">
        <v>13</v>
      </c>
      <c r="F4">
        <v>2</v>
      </c>
      <c r="G4" t="s">
        <v>15</v>
      </c>
      <c r="H4" t="s">
        <v>16</v>
      </c>
      <c r="I4" s="13">
        <f>COUNTIF(B.List!G6:G205,"Third Gender")</f>
        <v>0</v>
      </c>
      <c r="J4" s="14" t="s">
        <v>17</v>
      </c>
      <c r="K4" s="69"/>
    </row>
    <row r="5" spans="1:11" x14ac:dyDescent="0.25">
      <c r="A5" s="9">
        <v>3</v>
      </c>
      <c r="B5" s="10" t="s">
        <v>18</v>
      </c>
      <c r="C5" s="10">
        <v>99</v>
      </c>
      <c r="E5" t="s">
        <v>17</v>
      </c>
      <c r="F5">
        <v>3</v>
      </c>
      <c r="G5" t="s">
        <v>19</v>
      </c>
      <c r="H5" t="s">
        <v>20</v>
      </c>
      <c r="I5" s="11"/>
      <c r="J5" s="12" t="s">
        <v>21</v>
      </c>
      <c r="K5" s="38">
        <f>COUNTA(B.List!C6:C205)</f>
        <v>200</v>
      </c>
    </row>
    <row r="6" spans="1:11" x14ac:dyDescent="0.25">
      <c r="A6" s="9">
        <v>4</v>
      </c>
      <c r="B6" s="10" t="s">
        <v>22</v>
      </c>
      <c r="C6" s="10">
        <v>124</v>
      </c>
      <c r="F6">
        <v>4</v>
      </c>
      <c r="H6" t="s">
        <v>23</v>
      </c>
      <c r="I6" s="11"/>
      <c r="J6" s="12" t="s">
        <v>24</v>
      </c>
      <c r="K6" s="38">
        <f>COUNTA(B.List!D6:D205)</f>
        <v>200</v>
      </c>
    </row>
    <row r="7" spans="1:11" x14ac:dyDescent="0.25">
      <c r="A7" s="9">
        <v>5</v>
      </c>
      <c r="B7" s="10" t="s">
        <v>25</v>
      </c>
      <c r="C7" s="10">
        <v>178</v>
      </c>
      <c r="F7">
        <v>5</v>
      </c>
      <c r="H7" t="s">
        <v>26</v>
      </c>
      <c r="I7" s="11"/>
      <c r="J7" s="12" t="s">
        <v>27</v>
      </c>
      <c r="K7" s="38">
        <f>COUNTA(B.List!E6:E205)</f>
        <v>200</v>
      </c>
    </row>
    <row r="8" spans="1:11" x14ac:dyDescent="0.25">
      <c r="A8" s="9">
        <v>6</v>
      </c>
      <c r="B8" s="10" t="s">
        <v>28</v>
      </c>
      <c r="C8" s="10">
        <v>105</v>
      </c>
      <c r="F8">
        <v>6</v>
      </c>
      <c r="I8" s="11"/>
      <c r="J8" s="12" t="s">
        <v>29</v>
      </c>
      <c r="K8" s="38">
        <f>COUNTA(B.List!H6:H205)</f>
        <v>200</v>
      </c>
    </row>
    <row r="9" spans="1:11" x14ac:dyDescent="0.25">
      <c r="A9" s="9">
        <v>7</v>
      </c>
      <c r="B9" s="10" t="s">
        <v>30</v>
      </c>
      <c r="C9" s="10">
        <v>110</v>
      </c>
      <c r="F9">
        <v>7</v>
      </c>
      <c r="I9" s="11"/>
      <c r="J9" s="12" t="s">
        <v>31</v>
      </c>
      <c r="K9" s="38">
        <f>COUNTA(B.List!K6:K205)</f>
        <v>200</v>
      </c>
    </row>
    <row r="10" spans="1:11" ht="15.75" x14ac:dyDescent="0.25">
      <c r="A10" s="9">
        <v>8</v>
      </c>
      <c r="B10" s="10" t="s">
        <v>32</v>
      </c>
      <c r="C10" s="10">
        <v>122</v>
      </c>
      <c r="F10">
        <v>8</v>
      </c>
      <c r="I10" s="11"/>
      <c r="J10" s="15" t="s">
        <v>33</v>
      </c>
      <c r="K10" s="38">
        <f>COUNTA(B.List!N6:N205)</f>
        <v>200</v>
      </c>
    </row>
    <row r="11" spans="1:11" ht="16.5" thickBot="1" x14ac:dyDescent="0.3">
      <c r="A11" s="9">
        <v>9</v>
      </c>
      <c r="B11" s="10" t="s">
        <v>34</v>
      </c>
      <c r="C11" s="10">
        <v>141</v>
      </c>
      <c r="F11">
        <v>9</v>
      </c>
      <c r="I11" s="16"/>
      <c r="J11" s="17" t="s">
        <v>35</v>
      </c>
      <c r="K11" s="18">
        <f>COUNTA(B.List!O6:O205)</f>
        <v>200</v>
      </c>
    </row>
    <row r="12" spans="1:11" x14ac:dyDescent="0.25">
      <c r="A12" s="9">
        <v>10</v>
      </c>
      <c r="B12" s="10" t="s">
        <v>36</v>
      </c>
      <c r="C12" s="10">
        <v>56</v>
      </c>
    </row>
    <row r="13" spans="1:11" x14ac:dyDescent="0.25">
      <c r="A13" s="19">
        <v>11</v>
      </c>
      <c r="B13" s="10" t="s">
        <v>37</v>
      </c>
      <c r="C13" s="10">
        <v>139</v>
      </c>
    </row>
    <row r="14" spans="1:11" x14ac:dyDescent="0.25">
      <c r="A14" s="20"/>
      <c r="B14" s="21" t="s">
        <v>38</v>
      </c>
      <c r="C14" s="22">
        <f>SUM(C3:C13)</f>
        <v>1263</v>
      </c>
    </row>
    <row r="15" spans="1:11" ht="26.25" x14ac:dyDescent="0.4">
      <c r="B15" s="23" t="s">
        <v>39</v>
      </c>
    </row>
    <row r="16" spans="1:11" x14ac:dyDescent="0.25">
      <c r="A16" s="4" t="s">
        <v>2</v>
      </c>
      <c r="B16" s="24" t="s">
        <v>40</v>
      </c>
      <c r="C16" s="24" t="s">
        <v>41</v>
      </c>
      <c r="D16" s="24" t="s">
        <v>3</v>
      </c>
      <c r="E16" s="24" t="s">
        <v>42</v>
      </c>
      <c r="F16" s="24" t="s">
        <v>43</v>
      </c>
      <c r="G16" s="24" t="s">
        <v>44</v>
      </c>
      <c r="H16" s="24" t="s">
        <v>45</v>
      </c>
    </row>
    <row r="17" spans="1:8" x14ac:dyDescent="0.25">
      <c r="A17" s="9">
        <v>1</v>
      </c>
      <c r="B17" s="10" t="s">
        <v>46</v>
      </c>
      <c r="C17" s="10" t="s">
        <v>36</v>
      </c>
      <c r="D17" s="10" t="s">
        <v>10</v>
      </c>
      <c r="E17" s="10">
        <v>20</v>
      </c>
      <c r="F17" s="10">
        <v>15</v>
      </c>
      <c r="G17" s="10">
        <v>4</v>
      </c>
      <c r="H17" s="10">
        <v>85</v>
      </c>
    </row>
    <row r="18" spans="1:8" x14ac:dyDescent="0.25">
      <c r="A18" s="9">
        <v>2</v>
      </c>
      <c r="B18" s="10" t="s">
        <v>46</v>
      </c>
      <c r="C18" s="10" t="s">
        <v>36</v>
      </c>
      <c r="D18" s="10" t="s">
        <v>14</v>
      </c>
      <c r="E18" s="10">
        <v>20</v>
      </c>
      <c r="F18" s="10">
        <v>15</v>
      </c>
      <c r="G18" s="10">
        <v>4</v>
      </c>
      <c r="H18" s="10">
        <v>81</v>
      </c>
    </row>
    <row r="19" spans="1:8" x14ac:dyDescent="0.25">
      <c r="A19" s="9">
        <v>3</v>
      </c>
      <c r="B19" s="10" t="s">
        <v>46</v>
      </c>
      <c r="C19" s="10" t="s">
        <v>36</v>
      </c>
      <c r="D19" s="10" t="s">
        <v>18</v>
      </c>
      <c r="E19" s="10">
        <v>20</v>
      </c>
      <c r="F19" s="10">
        <v>15</v>
      </c>
      <c r="G19" s="10">
        <v>4</v>
      </c>
      <c r="H19" s="10">
        <v>66</v>
      </c>
    </row>
    <row r="20" spans="1:8" x14ac:dyDescent="0.25">
      <c r="A20" s="9">
        <v>4</v>
      </c>
      <c r="B20" s="10" t="s">
        <v>46</v>
      </c>
      <c r="C20" s="10" t="s">
        <v>36</v>
      </c>
      <c r="D20" s="10" t="s">
        <v>22</v>
      </c>
      <c r="E20" s="10">
        <v>20</v>
      </c>
      <c r="F20" s="10">
        <v>15</v>
      </c>
      <c r="G20" s="10">
        <v>4</v>
      </c>
      <c r="H20" s="10">
        <v>76</v>
      </c>
    </row>
    <row r="21" spans="1:8" x14ac:dyDescent="0.25">
      <c r="A21" s="9">
        <v>5</v>
      </c>
      <c r="B21" s="10" t="s">
        <v>46</v>
      </c>
      <c r="C21" s="10" t="s">
        <v>36</v>
      </c>
      <c r="D21" s="10" t="s">
        <v>25</v>
      </c>
      <c r="E21" s="10">
        <v>20</v>
      </c>
      <c r="F21" s="10">
        <v>15</v>
      </c>
      <c r="G21" s="10">
        <v>4</v>
      </c>
      <c r="H21" s="10">
        <v>95</v>
      </c>
    </row>
    <row r="22" spans="1:8" x14ac:dyDescent="0.25">
      <c r="A22" s="9">
        <v>6</v>
      </c>
      <c r="B22" s="10" t="s">
        <v>46</v>
      </c>
      <c r="C22" s="10" t="s">
        <v>36</v>
      </c>
      <c r="D22" s="10" t="s">
        <v>28</v>
      </c>
      <c r="E22" s="10">
        <v>20</v>
      </c>
      <c r="F22" s="10">
        <v>15</v>
      </c>
      <c r="G22" s="10">
        <v>4</v>
      </c>
      <c r="H22" s="10">
        <v>57</v>
      </c>
    </row>
    <row r="23" spans="1:8" x14ac:dyDescent="0.25">
      <c r="A23" s="9">
        <v>7</v>
      </c>
      <c r="B23" s="10" t="s">
        <v>46</v>
      </c>
      <c r="C23" s="10" t="s">
        <v>36</v>
      </c>
      <c r="D23" s="10" t="s">
        <v>30</v>
      </c>
      <c r="E23" s="10">
        <v>20</v>
      </c>
      <c r="F23" s="10">
        <v>15</v>
      </c>
      <c r="G23" s="10">
        <v>4</v>
      </c>
      <c r="H23" s="10">
        <v>47</v>
      </c>
    </row>
    <row r="24" spans="1:8" x14ac:dyDescent="0.25">
      <c r="A24" s="9">
        <v>8</v>
      </c>
      <c r="B24" s="10" t="s">
        <v>46</v>
      </c>
      <c r="C24" s="10" t="s">
        <v>36</v>
      </c>
      <c r="D24" s="10" t="s">
        <v>32</v>
      </c>
      <c r="E24" s="10">
        <v>20</v>
      </c>
      <c r="F24" s="10">
        <v>15</v>
      </c>
      <c r="G24" s="10">
        <v>4</v>
      </c>
      <c r="H24" s="10">
        <v>38</v>
      </c>
    </row>
    <row r="25" spans="1:8" x14ac:dyDescent="0.25">
      <c r="A25" s="9">
        <v>9</v>
      </c>
      <c r="B25" s="10" t="s">
        <v>46</v>
      </c>
      <c r="C25" s="10" t="s">
        <v>36</v>
      </c>
      <c r="D25" s="10" t="s">
        <v>34</v>
      </c>
      <c r="E25" s="10">
        <v>20</v>
      </c>
      <c r="F25" s="10">
        <v>15</v>
      </c>
      <c r="G25" s="10">
        <v>4</v>
      </c>
      <c r="H25" s="10">
        <v>28</v>
      </c>
    </row>
    <row r="26" spans="1:8" x14ac:dyDescent="0.25">
      <c r="A26" s="9">
        <v>10</v>
      </c>
      <c r="B26" s="10" t="s">
        <v>46</v>
      </c>
      <c r="C26" s="10" t="s">
        <v>36</v>
      </c>
      <c r="D26" s="10" t="s">
        <v>36</v>
      </c>
      <c r="E26" s="10">
        <v>20</v>
      </c>
      <c r="F26" s="10">
        <v>15</v>
      </c>
      <c r="G26" s="10">
        <v>4</v>
      </c>
      <c r="H26" s="10">
        <v>15</v>
      </c>
    </row>
    <row r="27" spans="1:8" x14ac:dyDescent="0.25">
      <c r="A27" s="19">
        <v>11</v>
      </c>
      <c r="B27" s="10" t="s">
        <v>46</v>
      </c>
      <c r="C27" s="10" t="s">
        <v>36</v>
      </c>
      <c r="D27" s="10" t="s">
        <v>37</v>
      </c>
      <c r="E27" s="10">
        <v>20</v>
      </c>
      <c r="F27" s="10">
        <v>15</v>
      </c>
      <c r="G27" s="10">
        <v>4</v>
      </c>
      <c r="H27" s="10">
        <v>19</v>
      </c>
    </row>
  </sheetData>
  <sheetProtection sheet="1" objects="1" scenarios="1" selectLockedCells="1"/>
  <mergeCells count="2">
    <mergeCell ref="A1:C1"/>
    <mergeCell ref="K2:K4"/>
  </mergeCells>
  <conditionalFormatting sqref="K1:K11">
    <cfRule type="duplicateValues" dxfId="0" priority="1" stopIfTrue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B.List</vt:lpstr>
      <vt:lpstr>Allocation</vt:lpstr>
      <vt:lpstr>B.List!Print_Titles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 Anwara</dc:creator>
  <cp:lastModifiedBy>City</cp:lastModifiedBy>
  <cp:lastPrinted>2022-02-08T08:42:03Z</cp:lastPrinted>
  <dcterms:created xsi:type="dcterms:W3CDTF">2015-06-05T18:17:20Z</dcterms:created>
  <dcterms:modified xsi:type="dcterms:W3CDTF">2022-02-10T10:32:08Z</dcterms:modified>
</cp:coreProperties>
</file>