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<sst xmlns="http://schemas.openxmlformats.org/spreadsheetml/2006/main" count="215" uniqueCount="77">
  <si>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</si>
  <si>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</si>
  <si>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</si>
  <si>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</si>
  <si>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</si>
  <si>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</si>
  <si>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</si>
  <si>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</si>
  <si>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</si>
  <si>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</si>
  <si>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</si>
  <si>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</si>
  <si>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</si>
  <si>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</si>
  <si>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</si>
  <si>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</si>
  <si>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</si>
  <si>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</si>
  <si>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</si>
  <si>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</si>
  <si>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</si>
  <si>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</si>
  <si>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</si>
  <si>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</si>
  <si>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</si>
  <si>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</si>
  <si>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</si>
  <si>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</si>
  <si>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</si>
  <si>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</si>
  <si>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</si>
  <si>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</si>
  <si>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</si>
  <si>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</si>
  <si>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</si>
  <si>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</si>
  <si>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</si>
  <si>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</si>
  <si>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</si>
  <si>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</si>
  <si>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</si>
  <si>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</si>
  <si>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</si>
  <si>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</si>
  <si>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</si>
  <si>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</si>
  <si>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</si>
  <si>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</si>
  <si>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</si>
  <si>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</si>
  <si>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</si>
  <si>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</si>
  <si>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</si>
  <si>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</si>
  <si>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</si>
  <si>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</si>
  <si>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</si>
  <si>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</si>
  <si>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</si>
  <si>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</si>
  <si>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</si>
  <si>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</si>
  <si>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</si>
  <si>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</si>
  <si>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দেশি (নতুন)</t>
  </si>
  <si>
    <t>আলু হল্যান্ড(নতুন)</t>
  </si>
  <si>
    <t>টমেটো</t>
  </si>
  <si>
    <t>চাল (নাজিরশাল)</t>
  </si>
  <si>
    <t>চাল (মিনিকেট)</t>
  </si>
  <si>
    <t>সরবরাহ কম,মূল্য বৃদ্ধি</t>
  </si>
  <si>
    <t>সরবরাহ বেশি,মূল্য হ্রাস</t>
  </si>
  <si>
    <t>30/03/2022</t>
  </si>
  <si>
    <t>30/03/২০২1</t>
  </si>
  <si>
    <t>28/02/২০২2</t>
  </si>
  <si>
    <t>স্মারক নং 12.02.0050.400.16.001.12-475</t>
  </si>
  <si>
    <t>আমদানি বেশি,মূল্য হ্রাস</t>
  </si>
  <si>
    <t>তারিখঃ 30-03-২০২2 খ্রিঃ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</si>
</sst>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6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16" customFormat="1" ht="15.75" customHeight="1">
      <c r="A3" s="77" t="s">
        <v>52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16" customFormat="1" ht="18" customHeight="1">
      <c r="A4" s="93" t="s">
        <v>53</v>
      </c>
      <c r="B4" s="93"/>
      <c r="C4" s="93"/>
      <c r="D4" s="93"/>
      <c r="E4" s="93"/>
      <c r="F4" s="93"/>
      <c r="H4" s="28"/>
    </row>
    <row r="5" spans="1:14" s="16" customFormat="1" ht="18.75" customHeight="1">
      <c r="A5" s="78" t="s">
        <v>51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s="16" customFormat="1" ht="15.75" customHeight="1">
      <c r="A6" s="94" t="s">
        <v>74</v>
      </c>
      <c r="B6" s="94"/>
      <c r="C6" s="94"/>
      <c r="D6" s="94"/>
      <c r="E6" s="94"/>
      <c r="F6" s="94"/>
      <c r="H6" s="44"/>
      <c r="I6" s="29"/>
      <c r="J6" s="86" t="s">
        <v>76</v>
      </c>
      <c r="K6" s="86"/>
      <c r="L6" s="86"/>
      <c r="M6" s="86"/>
      <c r="N6" s="86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5" t="s">
        <v>0</v>
      </c>
      <c r="B8" s="79" t="s">
        <v>1</v>
      </c>
      <c r="C8" s="95" t="s">
        <v>5</v>
      </c>
      <c r="D8" s="80" t="s">
        <v>45</v>
      </c>
      <c r="E8" s="81"/>
      <c r="F8" s="82"/>
      <c r="G8" s="80" t="s">
        <v>41</v>
      </c>
      <c r="H8" s="81"/>
      <c r="I8" s="82"/>
      <c r="J8" s="87" t="s">
        <v>6</v>
      </c>
      <c r="K8" s="80" t="s">
        <v>42</v>
      </c>
      <c r="L8" s="81"/>
      <c r="M8" s="82"/>
      <c r="N8" s="87" t="s">
        <v>7</v>
      </c>
    </row>
    <row r="9" spans="1:14" ht="22.5" customHeight="1">
      <c r="A9" s="95"/>
      <c r="B9" s="79"/>
      <c r="C9" s="95"/>
      <c r="D9" s="83"/>
      <c r="E9" s="84"/>
      <c r="F9" s="85"/>
      <c r="G9" s="83"/>
      <c r="H9" s="84"/>
      <c r="I9" s="85"/>
      <c r="J9" s="88"/>
      <c r="K9" s="83"/>
      <c r="L9" s="84"/>
      <c r="M9" s="85"/>
      <c r="N9" s="88"/>
    </row>
    <row r="10" spans="1:14" ht="14.25" customHeight="1">
      <c r="A10" s="95"/>
      <c r="B10" s="79"/>
      <c r="C10" s="95"/>
      <c r="D10" s="90" t="s">
        <v>71</v>
      </c>
      <c r="E10" s="91"/>
      <c r="F10" s="92"/>
      <c r="G10" s="90" t="s">
        <v>73</v>
      </c>
      <c r="H10" s="91"/>
      <c r="I10" s="92"/>
      <c r="J10" s="89"/>
      <c r="K10" s="90" t="s">
        <v>72</v>
      </c>
      <c r="L10" s="91"/>
      <c r="M10" s="92"/>
      <c r="N10" s="89"/>
    </row>
    <row r="11" spans="1:14" s="2" customFormat="1" ht="17.25" customHeight="1">
      <c r="A11" s="41">
        <v>1</v>
      </c>
      <c r="B11" s="39" t="s">
        <v>67</v>
      </c>
      <c r="C11" s="36" t="s">
        <v>8</v>
      </c>
      <c r="D11" s="27">
        <v>70</v>
      </c>
      <c r="E11" s="43" t="s">
        <v>9</v>
      </c>
      <c r="F11" s="27">
        <v>72</v>
      </c>
      <c r="G11" s="48">
        <v>68</v>
      </c>
      <c r="H11" s="43" t="s">
        <v>9</v>
      </c>
      <c r="I11" s="49">
        <v>70</v>
      </c>
      <c r="J11" s="32">
        <f t="shared" ref="J11:J12" si="0">((D11+F11)/2-(G11+I11)/2)/((G11+I11)/2)*100</f>
        <v>2.8985507246376812</v>
      </c>
      <c r="K11" s="27">
        <v>64</v>
      </c>
      <c r="L11" s="43">
        <v>62</v>
      </c>
      <c r="M11" s="27">
        <v>66</v>
      </c>
      <c r="N11" s="31">
        <f t="shared" ref="N11:N12" si="1">((D11+F11)/2-(K11+M11)/2)/((K11+M11)/2)*100</f>
        <v>9.2307692307692317</v>
      </c>
    </row>
    <row r="12" spans="1:14" s="2" customFormat="1" ht="17.25" customHeight="1">
      <c r="A12" s="41">
        <v>2</v>
      </c>
      <c r="B12" s="40" t="s">
        <v>68</v>
      </c>
      <c r="C12" s="37" t="s">
        <v>62</v>
      </c>
      <c r="D12" s="27">
        <v>60</v>
      </c>
      <c r="E12" s="43" t="s">
        <v>9</v>
      </c>
      <c r="F12" s="27">
        <v>64</v>
      </c>
      <c r="G12" s="48">
        <v>62</v>
      </c>
      <c r="H12" s="43"/>
      <c r="I12" s="49">
        <v>64</v>
      </c>
      <c r="J12" s="30">
        <f t="shared" si="0"/>
        <v>-1.5873015873015872</v>
      </c>
      <c r="K12" s="27">
        <v>60</v>
      </c>
      <c r="L12" s="43" t="s">
        <v>9</v>
      </c>
      <c r="M12" s="27">
        <v>62</v>
      </c>
      <c r="N12" s="30">
        <f t="shared" si="1"/>
        <v>1.639344262295082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56</v>
      </c>
      <c r="G13" s="48">
        <v>54</v>
      </c>
      <c r="H13" s="43" t="s">
        <v>9</v>
      </c>
      <c r="I13" s="49">
        <v>56</v>
      </c>
      <c r="J13" s="30">
        <f>((D13+F13)/2-(G13+I13)/2)/((G13+I13)/2)*100</f>
        <v>0</v>
      </c>
      <c r="K13" s="27">
        <v>58</v>
      </c>
      <c r="L13" s="43" t="s">
        <v>9</v>
      </c>
      <c r="M13" s="27">
        <v>60</v>
      </c>
      <c r="N13" s="30">
        <f t="shared" ref="N13:N45" si="2">((D13+F13)/2-(K13+M13)/2)/((K13+M13)/2)*100</f>
        <v>-6.7796610169491522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45</v>
      </c>
      <c r="L14" s="43" t="s">
        <v>9</v>
      </c>
      <c r="M14" s="27">
        <v>48</v>
      </c>
      <c r="N14" s="30">
        <f t="shared" si="2"/>
        <v>-4.3010752688172049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38</v>
      </c>
      <c r="E15" s="43" t="s">
        <v>9</v>
      </c>
      <c r="F15" s="27">
        <v>40</v>
      </c>
      <c r="G15" s="48">
        <v>38</v>
      </c>
      <c r="H15" s="43" t="s">
        <v>9</v>
      </c>
      <c r="I15" s="49">
        <v>40</v>
      </c>
      <c r="J15" s="30">
        <f t="shared" si="3"/>
        <v>0</v>
      </c>
      <c r="K15" s="27">
        <v>32</v>
      </c>
      <c r="L15" s="43" t="s">
        <v>9</v>
      </c>
      <c r="M15" s="27">
        <v>33</v>
      </c>
      <c r="N15" s="30">
        <f t="shared" si="2"/>
        <v>20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34</v>
      </c>
      <c r="E16" s="43" t="s">
        <v>9</v>
      </c>
      <c r="F16" s="27">
        <v>36</v>
      </c>
      <c r="G16" s="48">
        <v>32</v>
      </c>
      <c r="H16" s="43" t="s">
        <v>9</v>
      </c>
      <c r="I16" s="49">
        <v>34</v>
      </c>
      <c r="J16" s="30">
        <f t="shared" si="3"/>
        <v>6.0606060606060606</v>
      </c>
      <c r="K16" s="27">
        <v>27</v>
      </c>
      <c r="L16" s="43" t="s">
        <v>9</v>
      </c>
      <c r="M16" s="27">
        <v>28</v>
      </c>
      <c r="N16" s="30">
        <f t="shared" si="2"/>
        <v>27.27272727272727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115</v>
      </c>
      <c r="J17" s="30">
        <f t="shared" si="3"/>
        <v>7.1428571428571423</v>
      </c>
      <c r="K17" s="27">
        <v>70</v>
      </c>
      <c r="L17" s="43" t="s">
        <v>9</v>
      </c>
      <c r="M17" s="27">
        <v>100</v>
      </c>
      <c r="N17" s="30">
        <f t="shared" si="2"/>
        <v>32.352941176470587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72</v>
      </c>
      <c r="E19" s="43" t="s">
        <v>9</v>
      </c>
      <c r="F19" s="27">
        <v>75</v>
      </c>
      <c r="G19" s="48">
        <v>75</v>
      </c>
      <c r="H19" s="43" t="s">
        <v>9</v>
      </c>
      <c r="I19" s="49">
        <v>76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6.5217391304347823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146</v>
      </c>
      <c r="E20" s="43" t="s">
        <v>9</v>
      </c>
      <c r="F20" s="27">
        <v>148</v>
      </c>
      <c r="G20" s="48">
        <v>168</v>
      </c>
      <c r="H20" s="43" t="s">
        <v>9</v>
      </c>
      <c r="I20" s="49">
        <v>170</v>
      </c>
      <c r="J20" s="30">
        <f t="shared" si="3"/>
        <v>-13.017751479289942</v>
      </c>
      <c r="K20" s="27">
        <v>118</v>
      </c>
      <c r="L20" s="43" t="s">
        <v>9</v>
      </c>
      <c r="M20" s="27">
        <v>120</v>
      </c>
      <c r="N20" s="30">
        <f t="shared" si="2"/>
        <v>23.52941176470588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136</v>
      </c>
      <c r="G21" s="48">
        <v>156</v>
      </c>
      <c r="H21" s="43" t="s">
        <v>9</v>
      </c>
      <c r="I21" s="49">
        <v>158</v>
      </c>
      <c r="J21" s="30">
        <f t="shared" si="3"/>
        <v>-14.012738853503185</v>
      </c>
      <c r="K21" s="27">
        <v>92</v>
      </c>
      <c r="L21" s="43" t="s">
        <v>9</v>
      </c>
      <c r="M21" s="27">
        <v>94</v>
      </c>
      <c r="N21" s="30">
        <f t="shared" si="2"/>
        <v>45.161290322580641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750</v>
      </c>
      <c r="E22" s="43" t="s">
        <v>9</v>
      </c>
      <c r="F22" s="27">
        <v>760</v>
      </c>
      <c r="G22" s="48">
        <v>780</v>
      </c>
      <c r="H22" s="43" t="s">
        <v>9</v>
      </c>
      <c r="I22" s="49">
        <v>790</v>
      </c>
      <c r="J22" s="30">
        <f t="shared" si="3"/>
        <v>-3.8216560509554141</v>
      </c>
      <c r="K22" s="27">
        <v>650</v>
      </c>
      <c r="L22" s="43" t="s">
        <v>9</v>
      </c>
      <c r="M22" s="27">
        <v>660</v>
      </c>
      <c r="N22" s="30">
        <f t="shared" si="2"/>
        <v>15.267175572519085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22</v>
      </c>
      <c r="E23" s="43" t="s">
        <v>9</v>
      </c>
      <c r="F23" s="27">
        <v>28</v>
      </c>
      <c r="G23" s="48">
        <v>40</v>
      </c>
      <c r="H23" s="43" t="s">
        <v>9</v>
      </c>
      <c r="I23" s="49">
        <v>42</v>
      </c>
      <c r="J23" s="30">
        <f t="shared" si="3"/>
        <v>-39.024390243902438</v>
      </c>
      <c r="K23" s="27">
        <v>30</v>
      </c>
      <c r="L23" s="43" t="s">
        <v>9</v>
      </c>
      <c r="M23" s="27">
        <v>35</v>
      </c>
      <c r="N23" s="30">
        <f t="shared" si="2"/>
        <v>-23.076923076923077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18</v>
      </c>
      <c r="E24" s="43" t="s">
        <v>9</v>
      </c>
      <c r="F24" s="27">
        <v>25</v>
      </c>
      <c r="G24" s="48">
        <v>0</v>
      </c>
      <c r="H24" s="43" t="s">
        <v>9</v>
      </c>
      <c r="I24" s="49">
        <v>0</v>
      </c>
      <c r="J24" s="30">
        <v>92.66</v>
      </c>
      <c r="K24" s="27">
        <v>28</v>
      </c>
      <c r="L24" s="43"/>
      <c r="M24" s="27">
        <v>30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40</v>
      </c>
      <c r="E25" s="43" t="s">
        <v>9</v>
      </c>
      <c r="F25" s="27">
        <v>60</v>
      </c>
      <c r="G25" s="48">
        <v>45</v>
      </c>
      <c r="H25" s="43" t="s">
        <v>9</v>
      </c>
      <c r="I25" s="49">
        <v>60</v>
      </c>
      <c r="J25" s="30">
        <f t="shared" si="3"/>
        <v>-4.7619047619047619</v>
      </c>
      <c r="K25" s="27">
        <v>40</v>
      </c>
      <c r="L25" s="43" t="s">
        <v>9</v>
      </c>
      <c r="M25" s="27">
        <v>50</v>
      </c>
      <c r="N25" s="30">
        <f t="shared" si="2"/>
        <v>11.111111111111111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120</v>
      </c>
      <c r="H26" s="43" t="s">
        <v>9</v>
      </c>
      <c r="I26" s="49">
        <v>130</v>
      </c>
      <c r="J26" s="30">
        <f t="shared" si="3"/>
        <v>16</v>
      </c>
      <c r="K26" s="27">
        <v>120</v>
      </c>
      <c r="L26" s="43" t="s">
        <v>9</v>
      </c>
      <c r="M26" s="27">
        <v>130</v>
      </c>
      <c r="N26" s="30">
        <f t="shared" si="2"/>
        <v>16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70</v>
      </c>
      <c r="G27" s="48">
        <v>60</v>
      </c>
      <c r="H27" s="43" t="s">
        <v>9</v>
      </c>
      <c r="I27" s="49">
        <v>70</v>
      </c>
      <c r="J27" s="30">
        <f t="shared" si="3"/>
        <v>0</v>
      </c>
      <c r="K27" s="27">
        <v>70</v>
      </c>
      <c r="L27" s="43" t="s">
        <v>9</v>
      </c>
      <c r="M27" s="27">
        <v>80</v>
      </c>
      <c r="N27" s="30">
        <f t="shared" si="2"/>
        <v>-13.333333333333334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16</v>
      </c>
      <c r="E28" s="43" t="s">
        <v>9</v>
      </c>
      <c r="F28" s="27">
        <v>18</v>
      </c>
      <c r="G28" s="48">
        <v>14</v>
      </c>
      <c r="H28" s="43" t="s">
        <v>9</v>
      </c>
      <c r="I28" s="49">
        <v>15</v>
      </c>
      <c r="J28" s="30">
        <f t="shared" si="3"/>
        <v>17.241379310344829</v>
      </c>
      <c r="K28" s="27">
        <v>15</v>
      </c>
      <c r="L28" s="43" t="s">
        <v>9</v>
      </c>
      <c r="M28" s="27">
        <v>16</v>
      </c>
      <c r="N28" s="30">
        <f t="shared" si="2"/>
        <v>9.67741935483871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30</v>
      </c>
      <c r="L29" s="43" t="s">
        <v>9</v>
      </c>
      <c r="M29" s="27">
        <v>40</v>
      </c>
      <c r="N29" s="30">
        <f t="shared" si="2"/>
        <v>-21.428571428571427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20</v>
      </c>
      <c r="H30" s="43" t="s">
        <v>9</v>
      </c>
      <c r="I30" s="49">
        <v>25</v>
      </c>
      <c r="J30" s="30">
        <f t="shared" si="3"/>
        <v>0</v>
      </c>
      <c r="K30" s="27">
        <v>18</v>
      </c>
      <c r="L30" s="43" t="s">
        <v>9</v>
      </c>
      <c r="M30" s="27">
        <v>20</v>
      </c>
      <c r="N30" s="30">
        <f t="shared" si="2"/>
        <v>18.421052631578945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15</v>
      </c>
      <c r="L31" s="43" t="s">
        <v>9</v>
      </c>
      <c r="M31" s="27">
        <v>20</v>
      </c>
      <c r="N31" s="30">
        <f t="shared" si="2"/>
        <v>28.571428571428569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30</v>
      </c>
      <c r="H32" s="43" t="s">
        <v>9</v>
      </c>
      <c r="I32" s="49">
        <v>40</v>
      </c>
      <c r="J32" s="30">
        <f t="shared" si="3"/>
        <v>-21.428571428571427</v>
      </c>
      <c r="K32" s="27">
        <v>15</v>
      </c>
      <c r="L32" s="43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50</v>
      </c>
      <c r="H33" s="43" t="s">
        <v>9</v>
      </c>
      <c r="I33" s="49">
        <v>60</v>
      </c>
      <c r="J33" s="30">
        <f t="shared" si="3"/>
        <v>0</v>
      </c>
      <c r="K33" s="27">
        <v>25</v>
      </c>
      <c r="L33" s="43" t="s">
        <v>9</v>
      </c>
      <c r="M33" s="27">
        <v>40</v>
      </c>
      <c r="N33" s="30">
        <f t="shared" si="2"/>
        <v>69.230769230769226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250</v>
      </c>
      <c r="J34" s="30">
        <f t="shared" si="3"/>
        <v>4.5454545454545459</v>
      </c>
      <c r="K34" s="27">
        <v>150</v>
      </c>
      <c r="L34" s="43" t="s">
        <v>9</v>
      </c>
      <c r="M34" s="27">
        <v>220</v>
      </c>
      <c r="N34" s="30">
        <f t="shared" si="2"/>
        <v>24.324324324324326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230</v>
      </c>
      <c r="J35" s="30">
        <f t="shared" si="3"/>
        <v>4.8780487804878048</v>
      </c>
      <c r="K35" s="27">
        <v>130</v>
      </c>
      <c r="L35" s="43" t="s">
        <v>9</v>
      </c>
      <c r="M35" s="27">
        <v>220</v>
      </c>
      <c r="N35" s="30">
        <f t="shared" si="2"/>
        <v>22.857142857142858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500</v>
      </c>
      <c r="E36" s="43"/>
      <c r="F36" s="27">
        <v>1200</v>
      </c>
      <c r="G36" s="48">
        <v>500</v>
      </c>
      <c r="H36" s="43"/>
      <c r="I36" s="49">
        <v>1200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600</v>
      </c>
      <c r="E38" s="43" t="s">
        <v>9</v>
      </c>
      <c r="F38" s="27">
        <v>620</v>
      </c>
      <c r="G38" s="48">
        <v>580</v>
      </c>
      <c r="H38" s="43" t="s">
        <v>9</v>
      </c>
      <c r="I38" s="49">
        <v>600</v>
      </c>
      <c r="J38" s="30">
        <f t="shared" ref="J38" si="4">((D38+F38)/2-(G38+I38)/2)/((G38+I38)/2)*100</f>
        <v>3.3898305084745761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11.926605504587156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440</v>
      </c>
      <c r="E39" s="43" t="s">
        <v>9</v>
      </c>
      <c r="F39" s="27">
        <v>450</v>
      </c>
      <c r="G39" s="48">
        <v>390</v>
      </c>
      <c r="H39" s="43" t="s">
        <v>9</v>
      </c>
      <c r="I39" s="49">
        <v>400</v>
      </c>
      <c r="J39" s="30">
        <f t="shared" si="3"/>
        <v>12.658227848101266</v>
      </c>
      <c r="K39" s="27">
        <v>390</v>
      </c>
      <c r="L39" s="43" t="s">
        <v>9</v>
      </c>
      <c r="M39" s="27">
        <v>400</v>
      </c>
      <c r="N39" s="30">
        <f t="shared" si="2"/>
        <v>12.658227848101266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275</v>
      </c>
      <c r="G40" s="48">
        <v>250</v>
      </c>
      <c r="H40" s="43" t="s">
        <v>9</v>
      </c>
      <c r="I40" s="49">
        <v>260</v>
      </c>
      <c r="J40" s="30">
        <f t="shared" si="3"/>
        <v>6.8627450980392162</v>
      </c>
      <c r="K40" s="27">
        <v>290</v>
      </c>
      <c r="L40" s="43" t="s">
        <v>9</v>
      </c>
      <c r="M40" s="27">
        <v>300</v>
      </c>
      <c r="N40" s="30">
        <f t="shared" si="2"/>
        <v>-7.6271186440677967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150</v>
      </c>
      <c r="E41" s="43" t="s">
        <v>9</v>
      </c>
      <c r="F41" s="27">
        <v>155</v>
      </c>
      <c r="G41" s="48">
        <v>150</v>
      </c>
      <c r="H41" s="43" t="s">
        <v>9</v>
      </c>
      <c r="I41" s="49">
        <v>155</v>
      </c>
      <c r="J41" s="30">
        <f t="shared" si="3"/>
        <v>0</v>
      </c>
      <c r="K41" s="27">
        <v>145</v>
      </c>
      <c r="L41" s="43" t="s">
        <v>9</v>
      </c>
      <c r="M41" s="27">
        <v>150</v>
      </c>
      <c r="N41" s="30">
        <f t="shared" si="2"/>
        <v>3.3898305084745761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50</v>
      </c>
      <c r="E42" s="43" t="s">
        <v>9</v>
      </c>
      <c r="F42" s="27">
        <v>52</v>
      </c>
      <c r="G42" s="48">
        <v>50</v>
      </c>
      <c r="H42" s="43" t="s">
        <v>9</v>
      </c>
      <c r="I42" s="49">
        <v>52</v>
      </c>
      <c r="J42" s="30">
        <f t="shared" si="3"/>
        <v>0</v>
      </c>
      <c r="K42" s="27">
        <v>42</v>
      </c>
      <c r="L42" s="43" t="s">
        <v>9</v>
      </c>
      <c r="M42" s="27">
        <v>44</v>
      </c>
      <c r="N42" s="30">
        <f t="shared" si="2"/>
        <v>18.604651162790699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30</v>
      </c>
      <c r="E43" s="43" t="s">
        <v>9</v>
      </c>
      <c r="F43" s="27">
        <v>34</v>
      </c>
      <c r="G43" s="48">
        <v>34</v>
      </c>
      <c r="H43" s="43" t="s">
        <v>9</v>
      </c>
      <c r="I43" s="49">
        <v>36</v>
      </c>
      <c r="J43" s="30">
        <f t="shared" si="3"/>
        <v>-8.5714285714285712</v>
      </c>
      <c r="K43" s="27">
        <v>28</v>
      </c>
      <c r="L43" s="43" t="s">
        <v>9</v>
      </c>
      <c r="M43" s="27">
        <v>32</v>
      </c>
      <c r="N43" s="30">
        <f t="shared" si="2"/>
        <v>6.666666666666667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66</v>
      </c>
      <c r="L44" s="43" t="s">
        <v>9</v>
      </c>
      <c r="M44" s="27">
        <v>67</v>
      </c>
      <c r="N44" s="30">
        <f t="shared" si="2"/>
        <v>18.796992481203006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34</v>
      </c>
      <c r="G45" s="48">
        <v>32</v>
      </c>
      <c r="H45" s="43" t="s">
        <v>9</v>
      </c>
      <c r="I45" s="49">
        <v>34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6.4516129032258061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660</v>
      </c>
      <c r="H46" s="43" t="s">
        <v>9</v>
      </c>
      <c r="I46" s="49">
        <v>680</v>
      </c>
      <c r="J46" s="30">
        <f t="shared" ref="J46" si="6">((D46+F46)/2-(G46+I46)/2)/((G46+I46)/2)*100</f>
        <v>11.940298507462686</v>
      </c>
      <c r="K46" s="27">
        <v>500</v>
      </c>
      <c r="L46" s="43" t="s">
        <v>9</v>
      </c>
      <c r="M46" s="27">
        <v>520</v>
      </c>
      <c r="N46" s="30">
        <f t="shared" ref="N46" si="7">((D46+F46)/2-(K46+M46)/2)/((K46+M46)/2)*100</f>
        <v>47.058823529411761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6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6" ht="30.75" customHeight="1">
      <c r="A54" s="54" t="s">
        <v>64</v>
      </c>
      <c r="B54" s="61"/>
      <c r="C54" s="50" t="s">
        <v>70</v>
      </c>
      <c r="D54" s="62"/>
      <c r="E54" s="62"/>
      <c r="F54" s="63"/>
      <c r="G54" s="69" t="s">
        <v>3</v>
      </c>
      <c r="H54" s="62"/>
      <c r="I54" s="62"/>
      <c r="J54" s="63"/>
      <c r="K54" s="69" t="s">
        <v>69</v>
      </c>
      <c r="L54" s="70"/>
      <c r="M54" s="70"/>
      <c r="N54" s="71"/>
    </row>
    <row r="55" spans="1:16" ht="30.75" customHeight="1">
      <c r="A55" s="54" t="s">
        <v>46</v>
      </c>
      <c r="B55" s="61"/>
      <c r="C55" s="69" t="s">
        <v>75</v>
      </c>
      <c r="D55" s="62"/>
      <c r="E55" s="62"/>
      <c r="F55" s="63"/>
      <c r="G55" s="72"/>
      <c r="H55" s="67"/>
      <c r="I55" s="67"/>
      <c r="J55" s="68"/>
      <c r="K55" s="69"/>
      <c r="L55" s="70"/>
      <c r="M55" s="70"/>
      <c r="N55" s="71"/>
      <c r="O55" s="8"/>
    </row>
    <row r="56" spans="1:16" ht="30.75" customHeight="1">
      <c r="A56" s="54"/>
      <c r="B56" s="55"/>
      <c r="C56" s="50"/>
      <c r="D56" s="62"/>
      <c r="E56" s="62"/>
      <c r="F56" s="63"/>
      <c r="G56" s="72"/>
      <c r="H56" s="67"/>
      <c r="I56" s="67"/>
      <c r="J56" s="68"/>
      <c r="K56" s="73"/>
      <c r="L56" s="74"/>
      <c r="M56" s="74"/>
      <c r="N56" s="75"/>
      <c r="P56" s="1" t="s">
        <v>54</v>
      </c>
    </row>
    <row r="57" spans="1:16" ht="30.75" customHeight="1">
      <c r="A57" s="54"/>
      <c r="B57" s="55"/>
      <c r="C57" s="53"/>
      <c r="D57" s="51"/>
      <c r="E57" s="51"/>
      <c r="F57" s="52"/>
      <c r="G57" s="64"/>
      <c r="H57" s="65"/>
      <c r="I57" s="65"/>
      <c r="J57" s="66"/>
      <c r="K57" s="97"/>
      <c r="L57" s="74"/>
      <c r="M57" s="74"/>
      <c r="N57" s="75"/>
    </row>
    <row r="58" spans="1:16" ht="30.75" customHeight="1">
      <c r="A58" s="54"/>
      <c r="B58" s="55"/>
      <c r="C58" s="53"/>
      <c r="D58" s="51"/>
      <c r="E58" s="51"/>
      <c r="F58" s="52"/>
      <c r="G58" s="53"/>
      <c r="H58" s="67"/>
      <c r="I58" s="67"/>
      <c r="J58" s="68"/>
      <c r="K58" s="97"/>
      <c r="L58" s="74"/>
      <c r="M58" s="74"/>
      <c r="N58" s="75"/>
    </row>
    <row r="59" spans="1:16" ht="30.75" customHeight="1">
      <c r="A59" s="54"/>
      <c r="B59" s="55"/>
      <c r="C59" s="53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4"/>
      <c r="B60" s="55"/>
      <c r="C60" s="96"/>
      <c r="D60" s="62"/>
      <c r="E60" s="62"/>
      <c r="F60" s="63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4"/>
      <c r="B61" s="55"/>
      <c r="C61" s="96"/>
      <c r="D61" s="62"/>
      <c r="E61" s="62"/>
      <c r="F61" s="63"/>
      <c r="G61" s="50"/>
      <c r="H61" s="51"/>
      <c r="I61" s="51"/>
      <c r="J61" s="52"/>
      <c r="K61" s="50"/>
      <c r="L61" s="51"/>
      <c r="M61" s="51"/>
      <c r="N61" s="52"/>
    </row>
    <row r="62" spans="1:16">
      <c r="A62" s="54"/>
      <c r="B62" s="55"/>
      <c r="C62" s="53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4"/>
      <c r="B63" s="55"/>
      <c r="C63" s="53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6"/>
      <c r="B64" s="56"/>
      <c r="C64" s="56"/>
      <c r="D64" s="56"/>
      <c r="E64" s="56"/>
      <c r="F64" s="56"/>
      <c r="G64" s="59"/>
      <c r="H64" s="60"/>
      <c r="I64" s="60"/>
      <c r="J64" s="60"/>
      <c r="K64" s="34"/>
      <c r="L64" s="34"/>
      <c r="M64" s="34"/>
      <c r="N64" s="34"/>
    </row>
    <row r="65" spans="1:14">
      <c r="A65" s="33"/>
      <c r="B65" s="56"/>
      <c r="C65" s="56"/>
      <c r="D65" s="56"/>
      <c r="E65" s="56"/>
      <c r="F65" s="56"/>
      <c r="G65" s="56"/>
      <c r="H65" s="42"/>
      <c r="I65" s="42"/>
      <c r="J65" s="42"/>
      <c r="K65" s="34"/>
      <c r="L65" s="34"/>
      <c r="M65" s="34"/>
      <c r="N65" s="34"/>
    </row>
    <row r="66" spans="1:14">
      <c r="A66" s="17"/>
      <c r="B66" s="56" t="s">
        <v>59</v>
      </c>
      <c r="C66" s="56"/>
      <c r="D66" s="56"/>
      <c r="E66" s="56"/>
      <c r="F66" s="56"/>
      <c r="G66" s="56"/>
      <c r="I66" s="1" t="s">
        <v>60</v>
      </c>
      <c r="L66" s="34"/>
      <c r="M66" s="34"/>
      <c r="N66" s="34"/>
    </row>
    <row r="67" spans="1:14">
      <c r="J67" s="98"/>
      <c r="K67" s="57"/>
      <c r="L67" s="57"/>
      <c r="M67" s="57"/>
      <c r="N67" s="57"/>
    </row>
    <row r="68" spans="1:14">
      <c r="J68" s="57"/>
      <c r="K68" s="57"/>
      <c r="L68" s="57"/>
      <c r="M68" s="57"/>
      <c r="N68" s="57"/>
    </row>
    <row r="69" spans="1:14">
      <c r="J69" s="58"/>
      <c r="K69" s="58"/>
      <c r="L69" s="58"/>
      <c r="M69" s="58"/>
      <c r="N69" s="58"/>
    </row>
    <row r="70" spans="1:14">
      <c r="J70" s="58" t="s">
        <v>63</v>
      </c>
      <c r="K70" s="57"/>
      <c r="L70" s="57"/>
      <c r="M70" s="57"/>
      <c r="N70" s="57"/>
    </row>
    <row r="71" spans="1:14">
      <c r="J71" s="57" t="s">
        <v>49</v>
      </c>
      <c r="K71" s="57"/>
      <c r="L71" s="57"/>
      <c r="M71" s="57"/>
      <c r="N71" s="57"/>
    </row>
    <row r="72" spans="1:14">
      <c r="J72" s="58" t="s">
        <v>57</v>
      </c>
      <c r="K72" s="58"/>
      <c r="L72" s="58"/>
      <c r="M72" s="58"/>
      <c r="N72" s="58"/>
    </row>
    <row r="73" spans="1:14">
      <c r="J73" s="57" t="s">
        <v>50</v>
      </c>
      <c r="K73" s="57"/>
      <c r="L73" s="57"/>
      <c r="M73" s="57"/>
      <c r="N73" s="57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2022-03-29T05:44:03Z</cp:lastPrinted>
  <dcterms:created xsi:type="dcterms:W3CDTF">2020-07-12T06:32:53Z</dcterms:created>
  <dcterms:modified xsi:type="dcterms:W3CDTF">2022-03-30T08:20:29Z</dcterms:modified>
</cp:coreProperties>
</file>