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<sst xmlns="http://schemas.openxmlformats.org/spreadsheetml/2006/main" count="223" uniqueCount="89">
  <si>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</si>
  <si>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</si>
  <si>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</si>
  <si>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</si>
  <si>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</si>
  <si>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</si>
  <si>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</si>
  <si>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</si>
  <si>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</si>
  <si>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</si>
  <si>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</si>
  <si>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</si>
  <si>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</si>
  <si>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</si>
  <si>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</si>
  <si>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</si>
  <si>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</si>
  <si>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</si>
  <si>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</si>
  <si>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</si>
  <si>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</si>
  <si>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</si>
  <si>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</si>
  <si>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</si>
  <si>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</si>
  <si>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</si>
  <si>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</si>
  <si>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</si>
  <si>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</si>
  <si>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</si>
  <si>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</si>
  <si>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</si>
  <si>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</si>
  <si>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</si>
  <si>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</si>
  <si>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</si>
  <si>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</si>
  <si>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</si>
  <si>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</si>
  <si>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</si>
  <si>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</si>
  <si>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</si>
  <si>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</si>
  <si>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</si>
  <si>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</si>
  <si>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</si>
  <si>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</si>
  <si>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</si>
  <si>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</si>
  <si>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</si>
  <si>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</si>
  <si>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</si>
  <si>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</si>
  <si>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</si>
  <si>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</si>
  <si>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</si>
  <si>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</si>
  <si>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</si>
  <si>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</si>
  <si>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</si>
  <si>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</si>
  <si>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</si>
  <si>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</si>
  <si>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</si>
  <si>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</si>
  <si>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</si>
  <si>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</si>
  <si>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</si>
  <si>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</si>
  <si>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</si>
  <si>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</si>
  <si>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</si>
  <si>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>মোরগ,মুরগী(কক, দেশি),
কাঁচাপেপে,</t>
  </si>
  <si>
    <t xml:space="preserve">মুগ ডাল, </t>
  </si>
  <si>
    <t xml:space="preserve">  রুই মাছ,ইলিশ </t>
  </si>
  <si>
    <t>তারিখঃ 28/03/2021 খ্রিঃ।</t>
  </si>
  <si>
    <t>স্মারক নং 12.00.5500.700.16.002.18-281</t>
  </si>
  <si>
    <t>28-03-2021</t>
  </si>
  <si>
    <t>28-02-2021</t>
  </si>
  <si>
    <t>1।পাঙ্গাস মাছ</t>
  </si>
  <si>
    <t xml:space="preserve">২।গরুর মাংশ </t>
  </si>
  <si>
    <t xml:space="preserve">৩। কাচাঁ মরিচ </t>
  </si>
  <si>
    <t>৪।বেগুন</t>
  </si>
  <si>
    <t>5।  মিষ্টিকুমড়া, আলু</t>
  </si>
  <si>
    <t>6। চাল স্বর্ণা</t>
  </si>
  <si>
    <t>6। চাল (মিনিকেট,মাঝারি)</t>
  </si>
  <si>
    <t>7। রসুন দেশী নতুন</t>
  </si>
  <si>
    <t>পটল, চিনি</t>
  </si>
  <si>
    <t>ডিম দেশি,কাঁচা পেপে,তেল(খোলা,পাম)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</si>
</sst>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56" sqref="G56:J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76</v>
      </c>
      <c r="B6" s="72"/>
      <c r="C6" s="72"/>
      <c r="D6" s="72"/>
      <c r="E6" s="72"/>
      <c r="F6" s="72"/>
      <c r="H6" s="52"/>
      <c r="I6" s="36"/>
      <c r="J6" s="70" t="s">
        <v>75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68</v>
      </c>
    </row>
    <row r="10" spans="1:15" ht="14.25" customHeight="1">
      <c r="A10" s="73"/>
      <c r="B10" s="119"/>
      <c r="C10" s="73"/>
      <c r="D10" s="77" t="s">
        <v>77</v>
      </c>
      <c r="E10" s="78"/>
      <c r="F10" s="79"/>
      <c r="G10" s="80" t="s">
        <v>78</v>
      </c>
      <c r="H10" s="81"/>
      <c r="I10" s="82"/>
      <c r="J10" s="76"/>
      <c r="K10" s="83" t="s">
        <v>71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0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67</v>
      </c>
      <c r="D12" s="34">
        <v>58</v>
      </c>
      <c r="E12" s="51" t="s">
        <v>11</v>
      </c>
      <c r="F12" s="34">
        <v>60</v>
      </c>
      <c r="G12" s="57">
        <v>55</v>
      </c>
      <c r="H12" s="51" t="s">
        <v>11</v>
      </c>
      <c r="I12" s="58">
        <v>56</v>
      </c>
      <c r="J12" s="37">
        <f t="shared" si="0"/>
        <v>6.3063063063063058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48</v>
      </c>
      <c r="H13" s="51" t="s">
        <v>11</v>
      </c>
      <c r="I13" s="58">
        <v>50</v>
      </c>
      <c r="J13" s="37">
        <f t="shared" ref="J13:J45" si="2">((D13+F13)/2-(G13+I13)/2)/((G13+I13)/2)*100</f>
        <v>4.0816326530612246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63</v>
      </c>
      <c r="C14" s="45" t="s">
        <v>12</v>
      </c>
      <c r="D14" s="34">
        <v>42</v>
      </c>
      <c r="E14" s="51" t="s">
        <v>11</v>
      </c>
      <c r="F14" s="34">
        <v>43</v>
      </c>
      <c r="G14" s="57">
        <v>43</v>
      </c>
      <c r="H14" s="51" t="s">
        <v>11</v>
      </c>
      <c r="I14" s="58">
        <v>44</v>
      </c>
      <c r="J14" s="37">
        <f t="shared" si="2"/>
        <v>-2.2988505747126435</v>
      </c>
      <c r="K14" s="34">
        <v>27</v>
      </c>
      <c r="L14" s="51" t="s">
        <v>11</v>
      </c>
      <c r="M14" s="34">
        <v>31</v>
      </c>
      <c r="N14" s="37">
        <f t="shared" si="3"/>
        <v>46.551724137931032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34</v>
      </c>
      <c r="G15" s="57">
        <v>30</v>
      </c>
      <c r="H15" s="51" t="s">
        <v>11</v>
      </c>
      <c r="I15" s="58">
        <v>34</v>
      </c>
      <c r="J15" s="37">
        <f t="shared" si="2"/>
        <v>3.125</v>
      </c>
      <c r="K15" s="34">
        <v>32</v>
      </c>
      <c r="L15" s="51" t="s">
        <v>11</v>
      </c>
      <c r="M15" s="34">
        <v>34</v>
      </c>
      <c r="N15" s="37">
        <f t="shared" si="3"/>
        <v>0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29</v>
      </c>
      <c r="H16" s="51" t="s">
        <v>11</v>
      </c>
      <c r="I16" s="58">
        <v>30</v>
      </c>
      <c r="J16" s="37">
        <f t="shared" si="2"/>
        <v>0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110</v>
      </c>
      <c r="J17" s="37">
        <f t="shared" si="2"/>
        <v>0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140</v>
      </c>
      <c r="J18" s="37">
        <f t="shared" si="2"/>
        <v>4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65</v>
      </c>
      <c r="H19" s="51" t="s">
        <v>11</v>
      </c>
      <c r="I19" s="58">
        <v>70</v>
      </c>
      <c r="J19" s="37">
        <f t="shared" si="2"/>
        <v>7.4074074074074066</v>
      </c>
      <c r="K19" s="34">
        <v>66</v>
      </c>
      <c r="L19" s="51" t="s">
        <v>11</v>
      </c>
      <c r="M19" s="34">
        <v>70</v>
      </c>
      <c r="N19" s="37">
        <f t="shared" si="3"/>
        <v>6.6176470588235299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128</v>
      </c>
      <c r="E20" s="51" t="s">
        <v>11</v>
      </c>
      <c r="F20" s="34">
        <v>130</v>
      </c>
      <c r="G20" s="57">
        <v>120</v>
      </c>
      <c r="H20" s="51" t="s">
        <v>11</v>
      </c>
      <c r="I20" s="58">
        <v>130</v>
      </c>
      <c r="J20" s="37">
        <f t="shared" si="2"/>
        <v>3.2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>
        <f>-F19</f>
        <v>-75</v>
      </c>
      <c r="F21" s="34">
        <v>110</v>
      </c>
      <c r="G21" s="57">
        <v>100</v>
      </c>
      <c r="H21" s="51" t="s">
        <v>11</v>
      </c>
      <c r="I21" s="58">
        <v>105</v>
      </c>
      <c r="J21" s="37">
        <f t="shared" si="2"/>
        <v>6.3414634146341466</v>
      </c>
      <c r="K21" s="34">
        <v>85</v>
      </c>
      <c r="L21" s="51" t="s">
        <v>11</v>
      </c>
      <c r="M21" s="34">
        <v>88</v>
      </c>
      <c r="N21" s="37">
        <f t="shared" si="3"/>
        <v>26.011560693641616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630</v>
      </c>
      <c r="E22" s="51" t="s">
        <v>11</v>
      </c>
      <c r="F22" s="34">
        <v>650</v>
      </c>
      <c r="G22" s="57">
        <v>640</v>
      </c>
      <c r="H22" s="51" t="s">
        <v>11</v>
      </c>
      <c r="I22" s="58">
        <v>650</v>
      </c>
      <c r="J22" s="37">
        <f>AVERAGE(J11:J21)</f>
        <v>2.9239053824269492</v>
      </c>
      <c r="K22" s="34">
        <v>480</v>
      </c>
      <c r="L22" s="51" t="s">
        <v>11</v>
      </c>
      <c r="M22" s="34">
        <v>490</v>
      </c>
      <c r="N22" s="37">
        <f t="shared" si="3"/>
        <v>31.958762886597935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26</v>
      </c>
      <c r="H23" s="51" t="s">
        <v>11</v>
      </c>
      <c r="I23" s="58">
        <v>30</v>
      </c>
      <c r="J23" s="37">
        <f t="shared" si="2"/>
        <v>33.928571428571431</v>
      </c>
      <c r="K23" s="34">
        <v>38</v>
      </c>
      <c r="L23" s="51" t="s">
        <v>11</v>
      </c>
      <c r="M23" s="34">
        <v>42</v>
      </c>
      <c r="N23" s="37">
        <f t="shared" si="3"/>
        <v>-6.25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30</v>
      </c>
      <c r="E24" s="51">
        <v>0</v>
      </c>
      <c r="F24" s="34">
        <v>32</v>
      </c>
      <c r="G24" s="57">
        <v>24</v>
      </c>
      <c r="H24" s="51" t="s">
        <v>11</v>
      </c>
      <c r="I24" s="58">
        <v>26</v>
      </c>
      <c r="J24" s="37">
        <f t="shared" si="2"/>
        <v>24</v>
      </c>
      <c r="K24" s="34">
        <v>34</v>
      </c>
      <c r="L24" s="51" t="s">
        <v>11</v>
      </c>
      <c r="M24" s="34">
        <v>38</v>
      </c>
      <c r="N24" s="37">
        <f t="shared" si="3"/>
        <v>-13.888888888888889</v>
      </c>
    </row>
    <row r="25" spans="1:14" ht="17.25" customHeight="1">
      <c r="A25" s="49">
        <v>15</v>
      </c>
      <c r="B25" s="47" t="s">
        <v>69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60</v>
      </c>
      <c r="H25" s="51" t="s">
        <v>11</v>
      </c>
      <c r="I25" s="58">
        <v>120</v>
      </c>
      <c r="J25" s="37">
        <f t="shared" si="2"/>
        <v>-38.888888888888893</v>
      </c>
      <c r="K25" s="34">
        <v>75</v>
      </c>
      <c r="L25" s="51" t="s">
        <v>11</v>
      </c>
      <c r="M25" s="34">
        <v>85</v>
      </c>
      <c r="N25" s="37">
        <f t="shared" si="3"/>
        <v>-31.25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60</v>
      </c>
      <c r="H26" s="51" t="s">
        <v>11</v>
      </c>
      <c r="I26" s="58">
        <v>110</v>
      </c>
      <c r="J26" s="37">
        <f t="shared" si="2"/>
        <v>23.52941176470588</v>
      </c>
      <c r="K26" s="34">
        <v>130</v>
      </c>
      <c r="L26" s="51" t="s">
        <v>11</v>
      </c>
      <c r="M26" s="34">
        <v>150</v>
      </c>
      <c r="N26" s="37">
        <f t="shared" si="3"/>
        <v>-25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100</v>
      </c>
      <c r="G27" s="57">
        <v>60</v>
      </c>
      <c r="H27" s="51" t="s">
        <v>11</v>
      </c>
      <c r="I27" s="58">
        <v>100</v>
      </c>
      <c r="J27" s="37">
        <f t="shared" si="2"/>
        <v>6.25</v>
      </c>
      <c r="K27" s="34">
        <v>100</v>
      </c>
      <c r="L27" s="51" t="s">
        <v>11</v>
      </c>
      <c r="M27" s="34">
        <v>120</v>
      </c>
      <c r="N27" s="37">
        <f t="shared" si="3"/>
        <v>-22.727272727272727</v>
      </c>
    </row>
    <row r="28" spans="1:14" ht="17.25" customHeight="1">
      <c r="A28" s="49">
        <v>18</v>
      </c>
      <c r="B28" s="47" t="s">
        <v>65</v>
      </c>
      <c r="C28" s="45" t="s">
        <v>12</v>
      </c>
      <c r="D28" s="34">
        <v>12</v>
      </c>
      <c r="E28" s="51" t="s">
        <v>11</v>
      </c>
      <c r="F28" s="34">
        <v>13</v>
      </c>
      <c r="G28" s="57">
        <v>12</v>
      </c>
      <c r="H28" s="51" t="s">
        <v>11</v>
      </c>
      <c r="I28" s="58">
        <v>14</v>
      </c>
      <c r="J28" s="37">
        <f t="shared" si="2"/>
        <v>-3.8461538461538463</v>
      </c>
      <c r="K28" s="34">
        <v>12</v>
      </c>
      <c r="L28" s="51" t="s">
        <v>11</v>
      </c>
      <c r="M28" s="34">
        <v>14</v>
      </c>
      <c r="N28" s="37">
        <f t="shared" si="3"/>
        <v>-3.8461538461538463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10</v>
      </c>
      <c r="E29" s="51" t="s">
        <v>11</v>
      </c>
      <c r="F29" s="34">
        <v>30</v>
      </c>
      <c r="G29" s="57">
        <v>20</v>
      </c>
      <c r="H29" s="51" t="s">
        <v>11</v>
      </c>
      <c r="I29" s="58">
        <v>31</v>
      </c>
      <c r="J29" s="37">
        <f t="shared" si="2"/>
        <v>-21.568627450980394</v>
      </c>
      <c r="K29" s="34">
        <v>25</v>
      </c>
      <c r="L29" s="51" t="s">
        <v>11</v>
      </c>
      <c r="M29" s="34">
        <v>30</v>
      </c>
      <c r="N29" s="37">
        <f t="shared" si="3"/>
        <v>-27.27272727272727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22</v>
      </c>
      <c r="E30" s="51">
        <v>22</v>
      </c>
      <c r="F30" s="34">
        <v>25</v>
      </c>
      <c r="G30" s="57">
        <v>20</v>
      </c>
      <c r="H30" s="51" t="s">
        <v>11</v>
      </c>
      <c r="I30" s="58">
        <v>25</v>
      </c>
      <c r="J30" s="37">
        <f t="shared" si="2"/>
        <v>4.4444444444444446</v>
      </c>
      <c r="K30" s="34">
        <v>18</v>
      </c>
      <c r="L30" s="51" t="s">
        <v>11</v>
      </c>
      <c r="M30" s="34">
        <v>22</v>
      </c>
      <c r="N30" s="37">
        <f t="shared" si="3"/>
        <v>17.5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14</v>
      </c>
      <c r="E31" s="51" t="s">
        <v>11</v>
      </c>
      <c r="F31" s="34">
        <v>15</v>
      </c>
      <c r="G31" s="57">
        <v>20</v>
      </c>
      <c r="H31" s="51" t="s">
        <v>11</v>
      </c>
      <c r="I31" s="58">
        <v>22</v>
      </c>
      <c r="J31" s="37">
        <f t="shared" si="2"/>
        <v>-30.952380952380953</v>
      </c>
      <c r="K31" s="34">
        <v>28</v>
      </c>
      <c r="L31" s="51" t="s">
        <v>11</v>
      </c>
      <c r="M31" s="34">
        <v>32</v>
      </c>
      <c r="N31" s="37">
        <f t="shared" si="3"/>
        <v>-51.666666666666671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45</v>
      </c>
      <c r="E32" s="51" t="s">
        <v>11</v>
      </c>
      <c r="F32" s="34">
        <v>50</v>
      </c>
      <c r="G32" s="57">
        <v>0</v>
      </c>
      <c r="H32" s="51" t="s">
        <v>11</v>
      </c>
      <c r="I32" s="58">
        <v>0</v>
      </c>
      <c r="J32" s="37" t="e">
        <f t="shared" si="2"/>
        <v>#DIV/0!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32</v>
      </c>
      <c r="G33" s="57">
        <v>35</v>
      </c>
      <c r="H33" s="51" t="s">
        <v>11</v>
      </c>
      <c r="I33" s="58">
        <v>36</v>
      </c>
      <c r="J33" s="37">
        <f t="shared" si="2"/>
        <v>-12.676056338028168</v>
      </c>
      <c r="K33" s="34">
        <v>55</v>
      </c>
      <c r="L33" s="51" t="s">
        <v>11</v>
      </c>
      <c r="M33" s="34">
        <v>60</v>
      </c>
      <c r="N33" s="37">
        <f t="shared" si="3"/>
        <v>-46.086956521739133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240</v>
      </c>
      <c r="E34" s="51" t="s">
        <v>11</v>
      </c>
      <c r="F34" s="34">
        <v>290</v>
      </c>
      <c r="G34" s="57">
        <v>220</v>
      </c>
      <c r="H34" s="51" t="s">
        <v>11</v>
      </c>
      <c r="I34" s="58">
        <v>260</v>
      </c>
      <c r="J34" s="37">
        <f t="shared" si="2"/>
        <v>10.416666666666668</v>
      </c>
      <c r="K34" s="34">
        <v>240</v>
      </c>
      <c r="L34" s="51" t="s">
        <v>11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210</v>
      </c>
      <c r="H35" s="51" t="s">
        <v>11</v>
      </c>
      <c r="I35" s="58">
        <v>240</v>
      </c>
      <c r="J35" s="37">
        <f t="shared" si="2"/>
        <v>8.8888888888888893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800</v>
      </c>
      <c r="J36" s="37">
        <f t="shared" si="2"/>
        <v>7.1428571428571423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130</v>
      </c>
      <c r="H37" s="51" t="s">
        <v>11</v>
      </c>
      <c r="I37" s="58">
        <v>140</v>
      </c>
      <c r="J37" s="37">
        <f t="shared" si="2"/>
        <v>-7.4074074074074066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550</v>
      </c>
      <c r="H38" s="51" t="s">
        <v>11</v>
      </c>
      <c r="I38" s="58">
        <v>560</v>
      </c>
      <c r="J38" s="37">
        <f t="shared" ref="J38" si="4">((D38+F38)/2-(G38+I38)/2)/((G38+I38)/2)*100</f>
        <v>-1.3513513513513513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420</v>
      </c>
      <c r="G39" s="57">
        <v>350</v>
      </c>
      <c r="H39" s="51" t="s">
        <v>11</v>
      </c>
      <c r="I39" s="58">
        <v>380</v>
      </c>
      <c r="J39" s="37">
        <f t="shared" si="2"/>
        <v>12.328767123287671</v>
      </c>
      <c r="K39" s="34">
        <v>340</v>
      </c>
      <c r="L39" s="51" t="s">
        <v>11</v>
      </c>
      <c r="M39" s="34">
        <v>345</v>
      </c>
      <c r="N39" s="37">
        <f t="shared" si="3"/>
        <v>19.708029197080293</v>
      </c>
    </row>
    <row r="40" spans="1:14" ht="17.25" customHeight="1">
      <c r="A40" s="49">
        <v>30</v>
      </c>
      <c r="B40" s="47" t="s">
        <v>66</v>
      </c>
      <c r="C40" s="45" t="s">
        <v>12</v>
      </c>
      <c r="D40" s="34">
        <v>300</v>
      </c>
      <c r="E40" s="51">
        <v>320</v>
      </c>
      <c r="F40" s="34">
        <v>310</v>
      </c>
      <c r="G40" s="57">
        <v>240</v>
      </c>
      <c r="H40" s="51" t="s">
        <v>11</v>
      </c>
      <c r="I40" s="58">
        <v>250</v>
      </c>
      <c r="J40" s="37">
        <f t="shared" si="2"/>
        <v>24.489795918367346</v>
      </c>
      <c r="K40" s="34">
        <v>190</v>
      </c>
      <c r="L40" s="51" t="s">
        <v>11</v>
      </c>
      <c r="M40" s="34">
        <v>210</v>
      </c>
      <c r="N40" s="37">
        <f t="shared" si="3"/>
        <v>52.5</v>
      </c>
    </row>
    <row r="41" spans="1:14" ht="17.25" customHeight="1">
      <c r="A41" s="49">
        <v>31</v>
      </c>
      <c r="B41" s="47" t="s">
        <v>70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1.7241379310344827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64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62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65</v>
      </c>
      <c r="H44" s="51" t="s">
        <v>11</v>
      </c>
      <c r="I44" s="58">
        <v>66</v>
      </c>
      <c r="J44" s="37">
        <f t="shared" si="2"/>
        <v>3.0534351145038165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85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81</v>
      </c>
      <c r="B56" s="106"/>
      <c r="C56" s="107"/>
      <c r="D56" s="108"/>
      <c r="E56" s="108"/>
      <c r="F56" s="109"/>
      <c r="G56" s="120" t="s">
        <v>88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82</v>
      </c>
      <c r="B57" s="106"/>
      <c r="C57" s="107"/>
      <c r="D57" s="108"/>
      <c r="E57" s="108"/>
      <c r="F57" s="109"/>
      <c r="G57" s="110" t="s">
        <v>87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83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84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86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61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2021-03-28T07:42:30Z</cp:lastPrinted>
  <dcterms:created xsi:type="dcterms:W3CDTF">2020-07-12T06:32:53Z</dcterms:created>
  <dcterms:modified xsi:type="dcterms:W3CDTF">2021-03-28T07:49:09Z</dcterms:modified>
</cp:coreProperties>
</file>