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38" i="9"/>
  <c r="J17"/>
  <c r="J25"/>
  <c r="J23"/>
  <c r="J38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N24"/>
  <c r="N23"/>
  <c r="N22"/>
  <c r="J22"/>
  <c r="N21"/>
  <c r="J21"/>
  <c r="N20"/>
  <c r="J20"/>
  <c r="N19"/>
  <c r="J19"/>
  <c r="N18"/>
  <c r="J18"/>
  <c r="N17"/>
  <c r="N16"/>
  <c r="J16"/>
  <c r="N15"/>
  <c r="J15"/>
  <c r="N14"/>
  <c r="J14"/>
  <c r="J13"/>
</calcChain>
</file>

<file path=xl/sharedStrings.xml><?xml version="1.0" encoding="utf-8"?>
<sst xmlns="http://schemas.openxmlformats.org/spreadsheetml/2006/main" count="250" uniqueCount="87">
  <si>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</si>
  <si>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</si>
  <si>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</si>
  <si>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</si>
  <si>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</si>
  <si>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</si>
  <si>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</si>
  <si>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</si>
  <si>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</si>
  <si>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</si>
  <si>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</si>
  <si>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</si>
  <si>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</si>
  <si>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</si>
  <si>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</si>
  <si>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</si>
  <si>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</si>
  <si>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</si>
  <si>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</si>
  <si>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</si>
  <si>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</si>
  <si>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</si>
  <si>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</si>
  <si>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</si>
  <si>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</si>
  <si>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</si>
  <si>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</si>
  <si>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</si>
  <si>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</si>
  <si>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</si>
  <si>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</si>
  <si>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</si>
  <si>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</si>
  <si>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</si>
  <si>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</si>
  <si>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</si>
  <si>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</si>
  <si>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</si>
  <si>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</si>
  <si>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</si>
  <si>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</si>
  <si>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</si>
  <si>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</si>
  <si>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</si>
  <si>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</si>
  <si>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</si>
  <si>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</si>
  <si>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</si>
  <si>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</si>
  <si>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</si>
  <si>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</si>
  <si>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</si>
  <si>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 xml:space="preserve">আন্তর্জাতিক বাজারে মূল্য বৃদ্ধি পাওয়ায়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</si>
  <si>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</si>
  <si>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</si>
  <si>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</si>
  <si>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</si>
  <si>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</si>
  <si>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বরিশাল বিভাগ, বরিশাল।</t>
  </si>
  <si>
    <t>www.dam.barisaldiv.gov.bd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</si>
  <si>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</si>
  <si>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</si>
  <si>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</si>
  <si>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</si>
  <si>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</si>
  <si>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আদা (দেশী)</t>
  </si>
  <si>
    <t>মাসিক(হ্রাস/বৃদ্ধি)%</t>
  </si>
  <si>
    <t>বাজারে পযাপ্ত সরবরাহ পণ্যদির দর হ্রাস পেয়েছে।</t>
  </si>
  <si>
    <t xml:space="preserve">   (এস এম মাহবুব আলম )</t>
  </si>
  <si>
    <t>উপপরিচালকের কার্যালয়</t>
  </si>
  <si>
    <t>ইলিশ</t>
  </si>
  <si>
    <t xml:space="preserve">     উপপরিচালক (দায়িত্ব প্রাপ্ত)</t>
  </si>
  <si>
    <t>সয়াবিন তেল, আটা</t>
  </si>
  <si>
    <t>আটা প্যাকেট</t>
  </si>
  <si>
    <t>চাহিদা স্থিতিশীল থাকায়</t>
  </si>
  <si>
    <t>বাৎসরিক (হ্রাস/বৃদ্ধি)</t>
  </si>
  <si>
    <t>সীম</t>
  </si>
  <si>
    <t xml:space="preserve"> আলু, মিষ্টিকুমড়া, মুরগি সোনালী</t>
  </si>
  <si>
    <t>কাঁচামরিচ, রসুন দেশী, রসুন আমদানী</t>
  </si>
  <si>
    <t>ডিম র্ফাম, লবণ, আদা, ছোলা</t>
  </si>
  <si>
    <t>ব্রয়লার মুরগি,পিঁয়াজ, বেগুন</t>
  </si>
  <si>
    <t xml:space="preserve">স্বাক্ষরিত/-          </t>
  </si>
  <si>
    <t xml:space="preserve">            তারিখঃ ০৯/0২/2023 খ্রিঃ।</t>
  </si>
  <si>
    <t>০৯/0২/২০২3</t>
  </si>
  <si>
    <t>০৯/০১/২০২৩</t>
  </si>
  <si>
    <t>০৯/0২/২০২2</t>
  </si>
  <si>
    <t>স্মারক নং ১২.০২.1000.221.16.০19.১8.10৭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</si>
</sst>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  <font>
      <sz val="10"/>
      <name val="Nikosh"/>
    </font>
    <font>
      <sz val="10"/>
      <name val="NikoshBAN"/>
    </font>
    <font>
      <sz val="10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" fillId="9" borderId="0" xfId="0" applyFont="1" applyFill="1" applyBorder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164" fontId="6" fillId="0" borderId="1" xfId="0" applyNumberFormat="1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9" xfId="0" applyNumberFormat="1" applyFont="1" applyFill="1" applyBorder="1" applyAlignment="1">
      <alignment horizontal="center" vertical="center" wrapText="1"/>
    </xf>
    <xf numFmtId="49" fontId="20" fillId="7" borderId="8" xfId="0" applyNumberFormat="1" applyFont="1" applyFill="1" applyBorder="1" applyAlignment="1">
      <alignment horizontal="center" vertical="center" wrapText="1"/>
    </xf>
    <xf numFmtId="49" fontId="20" fillId="7" borderId="4" xfId="0" applyNumberFormat="1" applyFont="1" applyFill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horizontal="center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3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9" borderId="0" xfId="0" applyFont="1" applyFill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A6" sqref="A6:F6"/>
    </sheetView>
  </sheetViews>
  <sheetFormatPr defaultRowHeight="19.5"/>
  <cols>
    <col min="1" max="1" width="4.5703125" style="1" customWidth="1"/>
    <col min="2" max="2" width="20.28515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" style="1" customWidth="1"/>
    <col min="11" max="11" width="8" style="1" customWidth="1"/>
    <col min="12" max="12" width="1.42578125" style="1" customWidth="1"/>
    <col min="13" max="13" width="8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78" t="s">
        <v>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7" s="17" customFormat="1" ht="15.75" customHeight="1">
      <c r="A2" s="78" t="s">
        <v>69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1:17" s="17" customFormat="1" ht="15.75" customHeight="1">
      <c r="A3" s="78" t="s">
        <v>8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P3" s="17" t="s">
        <v>47</v>
      </c>
      <c r="Q3" s="17" t="s">
        <v>47</v>
      </c>
    </row>
    <row r="4" spans="1:17" s="17" customFormat="1" ht="18" customHeight="1">
      <c r="A4" s="78" t="s">
        <v>58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P4" s="17" t="s">
        <v>47</v>
      </c>
    </row>
    <row r="5" spans="1:17" s="17" customFormat="1" ht="18.75" customHeight="1">
      <c r="A5" s="79" t="s">
        <v>59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17" t="s">
        <v>47</v>
      </c>
      <c r="P5" s="17" t="s">
        <v>47</v>
      </c>
    </row>
    <row r="6" spans="1:17" s="17" customFormat="1" ht="24.75" customHeight="1">
      <c r="A6" s="80" t="s">
        <v>46</v>
      </c>
      <c r="B6" s="80"/>
      <c r="C6" s="80"/>
      <c r="D6" s="80"/>
      <c r="E6" s="80"/>
      <c r="F6" s="80"/>
      <c r="H6" s="53"/>
      <c r="Q6" s="17" t="s">
        <v>47</v>
      </c>
    </row>
    <row r="7" spans="1:17" ht="23.25" customHeight="1">
      <c r="A7" s="81" t="s">
        <v>54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</row>
    <row r="8" spans="1:17" ht="19.5" customHeight="1">
      <c r="A8" s="82" t="s">
        <v>86</v>
      </c>
      <c r="B8" s="82"/>
      <c r="C8" s="82"/>
      <c r="D8" s="82"/>
      <c r="E8" s="82"/>
      <c r="F8" s="82"/>
      <c r="G8" s="17"/>
      <c r="H8" s="41"/>
      <c r="I8" s="29"/>
      <c r="J8" s="83" t="s">
        <v>82</v>
      </c>
      <c r="K8" s="83"/>
      <c r="L8" s="83"/>
      <c r="M8" s="83"/>
      <c r="N8" s="83"/>
      <c r="Q8" s="1" t="s">
        <v>47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42</v>
      </c>
      <c r="L9" s="43"/>
      <c r="M9" s="20"/>
      <c r="N9" s="20"/>
      <c r="O9" s="58"/>
      <c r="Q9" s="1" t="s">
        <v>47</v>
      </c>
    </row>
    <row r="10" spans="1:17" ht="14.25" customHeight="1">
      <c r="A10" s="84" t="s">
        <v>0</v>
      </c>
      <c r="B10" s="85" t="s">
        <v>1</v>
      </c>
      <c r="C10" s="84" t="s">
        <v>9</v>
      </c>
      <c r="D10" s="86" t="s">
        <v>43</v>
      </c>
      <c r="E10" s="87"/>
      <c r="F10" s="88"/>
      <c r="G10" s="86" t="s">
        <v>40</v>
      </c>
      <c r="H10" s="87"/>
      <c r="I10" s="88"/>
      <c r="J10" s="92" t="s">
        <v>66</v>
      </c>
      <c r="K10" s="86" t="s">
        <v>41</v>
      </c>
      <c r="L10" s="87"/>
      <c r="M10" s="88"/>
      <c r="N10" s="92" t="s">
        <v>75</v>
      </c>
      <c r="P10" s="1" t="s">
        <v>47</v>
      </c>
    </row>
    <row r="11" spans="1:17" s="2" customFormat="1" ht="17.25" customHeight="1">
      <c r="A11" s="84"/>
      <c r="B11" s="85"/>
      <c r="C11" s="84"/>
      <c r="D11" s="89"/>
      <c r="E11" s="90"/>
      <c r="F11" s="91"/>
      <c r="G11" s="89"/>
      <c r="H11" s="90"/>
      <c r="I11" s="91"/>
      <c r="J11" s="93"/>
      <c r="K11" s="89"/>
      <c r="L11" s="90"/>
      <c r="M11" s="91"/>
      <c r="N11" s="95"/>
      <c r="O11" s="57"/>
      <c r="P11" s="2" t="s">
        <v>47</v>
      </c>
    </row>
    <row r="12" spans="1:17" s="2" customFormat="1" ht="17.25" customHeight="1">
      <c r="A12" s="84"/>
      <c r="B12" s="85"/>
      <c r="C12" s="84"/>
      <c r="D12" s="97" t="s">
        <v>83</v>
      </c>
      <c r="E12" s="98"/>
      <c r="F12" s="99"/>
      <c r="G12" s="100" t="s">
        <v>84</v>
      </c>
      <c r="H12" s="101"/>
      <c r="I12" s="102"/>
      <c r="J12" s="94"/>
      <c r="K12" s="103" t="s">
        <v>85</v>
      </c>
      <c r="L12" s="104"/>
      <c r="M12" s="105"/>
      <c r="N12" s="96"/>
      <c r="Q12" s="2" t="s">
        <v>64</v>
      </c>
    </row>
    <row r="13" spans="1:17" ht="17.25" customHeight="1">
      <c r="A13" s="39">
        <v>1</v>
      </c>
      <c r="B13" s="37" t="s">
        <v>23</v>
      </c>
      <c r="C13" s="34" t="s">
        <v>10</v>
      </c>
      <c r="D13" s="28">
        <v>75</v>
      </c>
      <c r="E13" s="40" t="s">
        <v>11</v>
      </c>
      <c r="F13" s="51">
        <v>80</v>
      </c>
      <c r="G13" s="28">
        <v>75</v>
      </c>
      <c r="H13" s="40" t="s">
        <v>11</v>
      </c>
      <c r="I13" s="51">
        <v>80</v>
      </c>
      <c r="J13" s="32">
        <f t="shared" ref="J13:J48" si="0">((D13+F13)/2-(G13+I13)/2)/((G13+I13)/2)*100</f>
        <v>0</v>
      </c>
      <c r="K13" s="28">
        <v>65</v>
      </c>
      <c r="L13" s="40" t="s">
        <v>11</v>
      </c>
      <c r="M13" s="51">
        <v>70</v>
      </c>
      <c r="N13" s="31">
        <v>13.37</v>
      </c>
    </row>
    <row r="14" spans="1:17" ht="17.25" customHeight="1">
      <c r="A14" s="39">
        <v>2</v>
      </c>
      <c r="B14" s="38" t="s">
        <v>24</v>
      </c>
      <c r="C14" s="35" t="s">
        <v>12</v>
      </c>
      <c r="D14" s="28">
        <v>70</v>
      </c>
      <c r="E14" s="40" t="s">
        <v>11</v>
      </c>
      <c r="F14" s="52">
        <v>72</v>
      </c>
      <c r="G14" s="28">
        <v>70</v>
      </c>
      <c r="H14" s="40" t="s">
        <v>11</v>
      </c>
      <c r="I14" s="52">
        <v>72</v>
      </c>
      <c r="J14" s="30">
        <f t="shared" si="0"/>
        <v>0</v>
      </c>
      <c r="K14" s="28">
        <v>60</v>
      </c>
      <c r="L14" s="40" t="s">
        <v>11</v>
      </c>
      <c r="M14" s="52">
        <v>62</v>
      </c>
      <c r="N14" s="30">
        <f t="shared" ref="N14:N48" si="1">((D14+F14)/2-(K14+M14)/2)/((K14+M14)/2)*100</f>
        <v>16.393442622950818</v>
      </c>
    </row>
    <row r="15" spans="1:17" ht="17.25" customHeight="1">
      <c r="A15" s="39">
        <v>3</v>
      </c>
      <c r="B15" s="38" t="s">
        <v>25</v>
      </c>
      <c r="C15" s="35" t="s">
        <v>12</v>
      </c>
      <c r="D15" s="28">
        <v>52</v>
      </c>
      <c r="E15" s="40" t="s">
        <v>11</v>
      </c>
      <c r="F15" s="52">
        <v>55</v>
      </c>
      <c r="G15" s="28">
        <v>52</v>
      </c>
      <c r="H15" s="40" t="s">
        <v>11</v>
      </c>
      <c r="I15" s="52">
        <v>55</v>
      </c>
      <c r="J15" s="30">
        <f t="shared" si="0"/>
        <v>0</v>
      </c>
      <c r="K15" s="28">
        <v>50</v>
      </c>
      <c r="L15" s="40" t="s">
        <v>11</v>
      </c>
      <c r="M15" s="52">
        <v>51</v>
      </c>
      <c r="N15" s="30">
        <f t="shared" si="1"/>
        <v>5.9405940594059405</v>
      </c>
    </row>
    <row r="16" spans="1:17" ht="17.25" customHeight="1">
      <c r="A16" s="39">
        <v>4</v>
      </c>
      <c r="B16" s="37" t="s">
        <v>26</v>
      </c>
      <c r="C16" s="35" t="s">
        <v>12</v>
      </c>
      <c r="D16" s="28">
        <v>45</v>
      </c>
      <c r="E16" s="40" t="s">
        <v>11</v>
      </c>
      <c r="F16" s="52">
        <v>50</v>
      </c>
      <c r="G16" s="28">
        <v>45</v>
      </c>
      <c r="H16" s="40" t="s">
        <v>11</v>
      </c>
      <c r="I16" s="52">
        <v>50</v>
      </c>
      <c r="J16" s="30">
        <f t="shared" si="0"/>
        <v>0</v>
      </c>
      <c r="K16" s="28">
        <v>42</v>
      </c>
      <c r="L16" s="40" t="s">
        <v>11</v>
      </c>
      <c r="M16" s="52">
        <v>43</v>
      </c>
      <c r="N16" s="30">
        <f t="shared" si="1"/>
        <v>11.76470588235294</v>
      </c>
    </row>
    <row r="17" spans="1:16" ht="17.25" customHeight="1">
      <c r="A17" s="39">
        <v>5</v>
      </c>
      <c r="B17" s="37" t="s">
        <v>27</v>
      </c>
      <c r="C17" s="35" t="s">
        <v>12</v>
      </c>
      <c r="D17" s="28">
        <v>64</v>
      </c>
      <c r="E17" s="40" t="s">
        <v>11</v>
      </c>
      <c r="F17" s="52">
        <v>66</v>
      </c>
      <c r="G17" s="28">
        <v>70</v>
      </c>
      <c r="H17" s="40" t="s">
        <v>11</v>
      </c>
      <c r="I17" s="52">
        <v>75</v>
      </c>
      <c r="J17" s="30">
        <f t="shared" si="0"/>
        <v>-10.344827586206897</v>
      </c>
      <c r="K17" s="28">
        <v>38</v>
      </c>
      <c r="L17" s="40" t="s">
        <v>11</v>
      </c>
      <c r="M17" s="52">
        <v>40</v>
      </c>
      <c r="N17" s="30">
        <f t="shared" si="1"/>
        <v>66.666666666666657</v>
      </c>
    </row>
    <row r="18" spans="1:16" ht="17.25" customHeight="1">
      <c r="A18" s="39">
        <v>6</v>
      </c>
      <c r="B18" s="37" t="s">
        <v>28</v>
      </c>
      <c r="C18" s="35" t="s">
        <v>12</v>
      </c>
      <c r="D18" s="28">
        <v>58</v>
      </c>
      <c r="E18" s="40" t="s">
        <v>11</v>
      </c>
      <c r="F18" s="52">
        <v>60</v>
      </c>
      <c r="G18" s="28">
        <v>60</v>
      </c>
      <c r="H18" s="40" t="s">
        <v>11</v>
      </c>
      <c r="I18" s="52">
        <v>65</v>
      </c>
      <c r="J18" s="30">
        <f t="shared" si="0"/>
        <v>-5.6000000000000005</v>
      </c>
      <c r="K18" s="28">
        <v>34</v>
      </c>
      <c r="L18" s="40" t="s">
        <v>11</v>
      </c>
      <c r="M18" s="52">
        <v>35</v>
      </c>
      <c r="N18" s="30">
        <f t="shared" si="1"/>
        <v>71.014492753623188</v>
      </c>
    </row>
    <row r="19" spans="1:16" ht="17.25" customHeight="1">
      <c r="A19" s="39">
        <v>7</v>
      </c>
      <c r="B19" s="37" t="s">
        <v>29</v>
      </c>
      <c r="C19" s="35" t="s">
        <v>12</v>
      </c>
      <c r="D19" s="28">
        <v>100</v>
      </c>
      <c r="E19" s="40" t="s">
        <v>11</v>
      </c>
      <c r="F19" s="52">
        <v>135</v>
      </c>
      <c r="G19" s="28">
        <v>100</v>
      </c>
      <c r="H19" s="40" t="s">
        <v>11</v>
      </c>
      <c r="I19" s="52">
        <v>135</v>
      </c>
      <c r="J19" s="30">
        <f t="shared" si="0"/>
        <v>0</v>
      </c>
      <c r="K19" s="28">
        <v>90</v>
      </c>
      <c r="L19" s="40" t="s">
        <v>11</v>
      </c>
      <c r="M19" s="52">
        <v>95</v>
      </c>
      <c r="N19" s="30">
        <f t="shared" si="1"/>
        <v>27.027027027027028</v>
      </c>
    </row>
    <row r="20" spans="1:16" ht="17.25" customHeight="1">
      <c r="A20" s="39">
        <v>8</v>
      </c>
      <c r="B20" s="37" t="s">
        <v>37</v>
      </c>
      <c r="C20" s="35" t="s">
        <v>12</v>
      </c>
      <c r="D20" s="28">
        <v>115</v>
      </c>
      <c r="E20" s="40" t="s">
        <v>11</v>
      </c>
      <c r="F20" s="52">
        <v>120</v>
      </c>
      <c r="G20" s="28">
        <v>120</v>
      </c>
      <c r="H20" s="40" t="s">
        <v>11</v>
      </c>
      <c r="I20" s="52">
        <v>125</v>
      </c>
      <c r="J20" s="30">
        <f t="shared" si="0"/>
        <v>-4.0816326530612246</v>
      </c>
      <c r="K20" s="28">
        <v>110</v>
      </c>
      <c r="L20" s="40" t="s">
        <v>11</v>
      </c>
      <c r="M20" s="52">
        <v>115</v>
      </c>
      <c r="N20" s="30">
        <f t="shared" si="1"/>
        <v>4.4444444444444446</v>
      </c>
    </row>
    <row r="21" spans="1:16" ht="17.25" customHeight="1">
      <c r="A21" s="39">
        <v>9</v>
      </c>
      <c r="B21" s="37" t="s">
        <v>30</v>
      </c>
      <c r="C21" s="35" t="s">
        <v>12</v>
      </c>
      <c r="D21" s="28">
        <v>85</v>
      </c>
      <c r="E21" s="40" t="s">
        <v>11</v>
      </c>
      <c r="F21" s="52">
        <v>90</v>
      </c>
      <c r="G21" s="28">
        <v>80</v>
      </c>
      <c r="H21" s="40" t="s">
        <v>11</v>
      </c>
      <c r="I21" s="52">
        <v>85</v>
      </c>
      <c r="J21" s="30">
        <f t="shared" si="0"/>
        <v>6.0606060606060606</v>
      </c>
      <c r="K21" s="28">
        <v>65</v>
      </c>
      <c r="L21" s="40" t="s">
        <v>11</v>
      </c>
      <c r="M21" s="52">
        <v>70</v>
      </c>
      <c r="N21" s="30">
        <f t="shared" si="1"/>
        <v>29.629629629629626</v>
      </c>
      <c r="P21" s="1" t="s">
        <v>47</v>
      </c>
    </row>
    <row r="22" spans="1:16" ht="17.25" customHeight="1">
      <c r="A22" s="39">
        <v>10</v>
      </c>
      <c r="B22" s="37" t="s">
        <v>31</v>
      </c>
      <c r="C22" s="35" t="s">
        <v>13</v>
      </c>
      <c r="D22" s="28">
        <v>184</v>
      </c>
      <c r="E22" s="40" t="s">
        <v>11</v>
      </c>
      <c r="F22" s="52">
        <v>190</v>
      </c>
      <c r="G22" s="28">
        <v>184</v>
      </c>
      <c r="H22" s="40" t="s">
        <v>11</v>
      </c>
      <c r="I22" s="52">
        <v>190</v>
      </c>
      <c r="J22" s="30">
        <f t="shared" si="0"/>
        <v>0</v>
      </c>
      <c r="K22" s="28">
        <v>143</v>
      </c>
      <c r="L22" s="40" t="s">
        <v>11</v>
      </c>
      <c r="M22" s="52">
        <v>144</v>
      </c>
      <c r="N22" s="30">
        <f t="shared" si="1"/>
        <v>30.313588850174217</v>
      </c>
    </row>
    <row r="23" spans="1:16" ht="17.25" customHeight="1">
      <c r="A23" s="39">
        <v>11</v>
      </c>
      <c r="B23" s="37" t="s">
        <v>32</v>
      </c>
      <c r="C23" s="35" t="s">
        <v>12</v>
      </c>
      <c r="D23" s="28">
        <v>145</v>
      </c>
      <c r="E23" s="40" t="s">
        <v>11</v>
      </c>
      <c r="F23" s="52">
        <v>150</v>
      </c>
      <c r="G23" s="28">
        <v>145</v>
      </c>
      <c r="H23" s="40" t="s">
        <v>11</v>
      </c>
      <c r="I23" s="52">
        <v>150</v>
      </c>
      <c r="J23" s="30">
        <f t="shared" si="0"/>
        <v>0</v>
      </c>
      <c r="K23" s="28">
        <v>124</v>
      </c>
      <c r="L23" s="40" t="s">
        <v>11</v>
      </c>
      <c r="M23" s="52">
        <v>125</v>
      </c>
      <c r="N23" s="30">
        <f t="shared" si="1"/>
        <v>18.473895582329316</v>
      </c>
    </row>
    <row r="24" spans="1:16" ht="17.25" customHeight="1">
      <c r="A24" s="39">
        <v>12</v>
      </c>
      <c r="B24" s="37" t="s">
        <v>38</v>
      </c>
      <c r="C24" s="35" t="s">
        <v>14</v>
      </c>
      <c r="D24" s="28">
        <v>880</v>
      </c>
      <c r="E24" s="40" t="s">
        <v>11</v>
      </c>
      <c r="F24" s="52">
        <v>900</v>
      </c>
      <c r="G24" s="28">
        <v>900</v>
      </c>
      <c r="H24" s="40" t="s">
        <v>11</v>
      </c>
      <c r="I24" s="52">
        <v>920</v>
      </c>
      <c r="J24" s="30">
        <f>((D24+F24)/2-(G24+I24)/2)/((G24+I24)/2)*100</f>
        <v>-2.197802197802198</v>
      </c>
      <c r="K24" s="28">
        <v>720</v>
      </c>
      <c r="L24" s="40" t="s">
        <v>11</v>
      </c>
      <c r="M24" s="52">
        <v>760</v>
      </c>
      <c r="N24" s="30">
        <f t="shared" si="1"/>
        <v>20.27027027027027</v>
      </c>
    </row>
    <row r="25" spans="1:16" ht="17.25" customHeight="1">
      <c r="A25" s="39">
        <v>13</v>
      </c>
      <c r="B25" s="37" t="s">
        <v>2</v>
      </c>
      <c r="C25" s="36" t="s">
        <v>10</v>
      </c>
      <c r="D25" s="28">
        <v>38</v>
      </c>
      <c r="E25" s="40" t="s">
        <v>11</v>
      </c>
      <c r="F25" s="52">
        <v>40</v>
      </c>
      <c r="G25" s="28">
        <v>40</v>
      </c>
      <c r="H25" s="40" t="s">
        <v>11</v>
      </c>
      <c r="I25" s="52">
        <v>45</v>
      </c>
      <c r="J25" s="30">
        <f>((D25+F25)/2-(G25+I25)/2)/((G25+I25)/2)*100</f>
        <v>-8.235294117647058</v>
      </c>
      <c r="K25" s="28">
        <v>55</v>
      </c>
      <c r="L25" s="40" t="s">
        <v>11</v>
      </c>
      <c r="M25" s="52">
        <v>58</v>
      </c>
      <c r="N25" s="30">
        <f t="shared" si="1"/>
        <v>-30.973451327433626</v>
      </c>
    </row>
    <row r="26" spans="1:16" ht="17.25" customHeight="1">
      <c r="A26" s="39">
        <v>14</v>
      </c>
      <c r="B26" s="37" t="s">
        <v>44</v>
      </c>
      <c r="C26" s="35" t="s">
        <v>12</v>
      </c>
      <c r="D26" s="28">
        <v>34</v>
      </c>
      <c r="E26" s="40" t="s">
        <v>11</v>
      </c>
      <c r="F26" s="52">
        <v>35</v>
      </c>
      <c r="G26" s="28">
        <v>38</v>
      </c>
      <c r="H26" s="40" t="s">
        <v>11</v>
      </c>
      <c r="I26" s="52">
        <v>40</v>
      </c>
      <c r="J26" s="30">
        <f t="shared" si="0"/>
        <v>-11.538461538461538</v>
      </c>
      <c r="K26" s="28">
        <v>48</v>
      </c>
      <c r="L26" s="40" t="s">
        <v>11</v>
      </c>
      <c r="M26" s="52">
        <v>50</v>
      </c>
      <c r="N26" s="30">
        <f t="shared" si="1"/>
        <v>-29.591836734693878</v>
      </c>
    </row>
    <row r="27" spans="1:16" ht="17.25" customHeight="1">
      <c r="A27" s="39">
        <v>15</v>
      </c>
      <c r="B27" s="37" t="s">
        <v>3</v>
      </c>
      <c r="C27" s="35" t="s">
        <v>12</v>
      </c>
      <c r="D27" s="28">
        <v>100</v>
      </c>
      <c r="E27" s="40" t="s">
        <v>11</v>
      </c>
      <c r="F27" s="52">
        <v>125</v>
      </c>
      <c r="G27" s="28">
        <v>75</v>
      </c>
      <c r="H27" s="40" t="s">
        <v>11</v>
      </c>
      <c r="I27" s="52">
        <v>80</v>
      </c>
      <c r="J27" s="30">
        <f t="shared" si="0"/>
        <v>45.161290322580641</v>
      </c>
      <c r="K27" s="28">
        <v>55</v>
      </c>
      <c r="L27" s="40" t="s">
        <v>11</v>
      </c>
      <c r="M27" s="52">
        <v>60</v>
      </c>
      <c r="N27" s="30">
        <f t="shared" si="1"/>
        <v>95.652173913043484</v>
      </c>
    </row>
    <row r="28" spans="1:16" ht="17.25" customHeight="1">
      <c r="A28" s="39">
        <v>16</v>
      </c>
      <c r="B28" s="37" t="s">
        <v>45</v>
      </c>
      <c r="C28" s="35" t="s">
        <v>12</v>
      </c>
      <c r="D28" s="28">
        <v>190</v>
      </c>
      <c r="E28" s="40" t="s">
        <v>11</v>
      </c>
      <c r="F28" s="52">
        <v>200</v>
      </c>
      <c r="G28" s="28">
        <v>125</v>
      </c>
      <c r="H28" s="40" t="s">
        <v>11</v>
      </c>
      <c r="I28" s="52">
        <v>130</v>
      </c>
      <c r="J28" s="30">
        <f t="shared" si="0"/>
        <v>52.941176470588239</v>
      </c>
      <c r="K28" s="28">
        <v>110</v>
      </c>
      <c r="L28" s="40" t="s">
        <v>11</v>
      </c>
      <c r="M28" s="52">
        <v>115</v>
      </c>
      <c r="N28" s="30">
        <f t="shared" si="1"/>
        <v>73.333333333333329</v>
      </c>
    </row>
    <row r="29" spans="1:16" ht="17.25" customHeight="1">
      <c r="A29" s="39">
        <v>17</v>
      </c>
      <c r="B29" s="37" t="s">
        <v>65</v>
      </c>
      <c r="C29" s="35" t="s">
        <v>12</v>
      </c>
      <c r="D29" s="28">
        <v>100</v>
      </c>
      <c r="E29" s="40" t="s">
        <v>11</v>
      </c>
      <c r="F29" s="52">
        <v>120</v>
      </c>
      <c r="G29" s="28">
        <v>120</v>
      </c>
      <c r="H29" s="40" t="s">
        <v>11</v>
      </c>
      <c r="I29" s="52">
        <v>180</v>
      </c>
      <c r="J29" s="30">
        <f t="shared" si="0"/>
        <v>-26.666666666666668</v>
      </c>
      <c r="K29" s="28">
        <v>60</v>
      </c>
      <c r="L29" s="40" t="s">
        <v>11</v>
      </c>
      <c r="M29" s="52">
        <v>65</v>
      </c>
      <c r="N29" s="30">
        <f t="shared" si="1"/>
        <v>76</v>
      </c>
    </row>
    <row r="30" spans="1:16" ht="17.25" customHeight="1">
      <c r="A30" s="39">
        <v>18</v>
      </c>
      <c r="B30" s="37" t="s">
        <v>5</v>
      </c>
      <c r="C30" s="35" t="s">
        <v>12</v>
      </c>
      <c r="D30" s="28">
        <v>20</v>
      </c>
      <c r="E30" s="40" t="s">
        <v>11</v>
      </c>
      <c r="F30" s="52">
        <v>22</v>
      </c>
      <c r="G30" s="28">
        <v>22</v>
      </c>
      <c r="H30" s="40" t="s">
        <v>11</v>
      </c>
      <c r="I30" s="52">
        <v>25</v>
      </c>
      <c r="J30" s="30">
        <f t="shared" si="0"/>
        <v>-10.638297872340425</v>
      </c>
      <c r="K30" s="28">
        <v>22</v>
      </c>
      <c r="L30" s="40" t="s">
        <v>11</v>
      </c>
      <c r="M30" s="52">
        <v>23</v>
      </c>
      <c r="N30" s="30">
        <f t="shared" si="1"/>
        <v>-6.666666666666667</v>
      </c>
    </row>
    <row r="31" spans="1:16" ht="17.25" customHeight="1">
      <c r="A31" s="39">
        <v>19</v>
      </c>
      <c r="B31" s="37" t="s">
        <v>6</v>
      </c>
      <c r="C31" s="35" t="s">
        <v>12</v>
      </c>
      <c r="D31" s="28">
        <v>35</v>
      </c>
      <c r="E31" s="40" t="s">
        <v>11</v>
      </c>
      <c r="F31" s="52">
        <v>40</v>
      </c>
      <c r="G31" s="28">
        <v>40</v>
      </c>
      <c r="H31" s="40" t="s">
        <v>11</v>
      </c>
      <c r="I31" s="52">
        <v>50</v>
      </c>
      <c r="J31" s="30">
        <f t="shared" si="0"/>
        <v>-16.666666666666664</v>
      </c>
      <c r="K31" s="28">
        <v>40</v>
      </c>
      <c r="L31" s="40" t="s">
        <v>11</v>
      </c>
      <c r="M31" s="52">
        <v>45</v>
      </c>
      <c r="N31" s="30">
        <f t="shared" si="1"/>
        <v>-11.76470588235294</v>
      </c>
    </row>
    <row r="32" spans="1:16" ht="17.25" customHeight="1">
      <c r="A32" s="39">
        <v>20</v>
      </c>
      <c r="B32" s="37" t="s">
        <v>15</v>
      </c>
      <c r="C32" s="35" t="s">
        <v>12</v>
      </c>
      <c r="D32" s="28">
        <v>20</v>
      </c>
      <c r="E32" s="40" t="s">
        <v>11</v>
      </c>
      <c r="F32" s="52">
        <v>25</v>
      </c>
      <c r="G32" s="28">
        <v>20</v>
      </c>
      <c r="H32" s="40" t="s">
        <v>11</v>
      </c>
      <c r="I32" s="52">
        <v>25</v>
      </c>
      <c r="J32" s="30">
        <f t="shared" si="0"/>
        <v>0</v>
      </c>
      <c r="K32" s="28">
        <v>15</v>
      </c>
      <c r="L32" s="40" t="s">
        <v>11</v>
      </c>
      <c r="M32" s="52">
        <v>20</v>
      </c>
      <c r="N32" s="30">
        <f t="shared" si="1"/>
        <v>28.571428571428569</v>
      </c>
    </row>
    <row r="33" spans="1:17" ht="17.25" customHeight="1">
      <c r="A33" s="39">
        <v>21</v>
      </c>
      <c r="B33" s="37" t="s">
        <v>50</v>
      </c>
      <c r="C33" s="35" t="s">
        <v>12</v>
      </c>
      <c r="D33" s="28">
        <v>30</v>
      </c>
      <c r="E33" s="40" t="s">
        <v>11</v>
      </c>
      <c r="F33" s="52">
        <v>35</v>
      </c>
      <c r="G33" s="28">
        <v>30</v>
      </c>
      <c r="H33" s="40" t="s">
        <v>11</v>
      </c>
      <c r="I33" s="52">
        <v>35</v>
      </c>
      <c r="J33" s="30">
        <f t="shared" si="0"/>
        <v>0</v>
      </c>
      <c r="K33" s="28">
        <v>20</v>
      </c>
      <c r="L33" s="40" t="s">
        <v>11</v>
      </c>
      <c r="M33" s="52">
        <v>25</v>
      </c>
      <c r="N33" s="30">
        <f t="shared" si="1"/>
        <v>44.444444444444443</v>
      </c>
      <c r="P33" s="1" t="s">
        <v>47</v>
      </c>
    </row>
    <row r="34" spans="1:17" ht="17.25" customHeight="1">
      <c r="A34" s="39">
        <v>22</v>
      </c>
      <c r="B34" s="37" t="s">
        <v>76</v>
      </c>
      <c r="C34" s="35" t="s">
        <v>12</v>
      </c>
      <c r="D34" s="28">
        <v>28</v>
      </c>
      <c r="E34" s="40" t="s">
        <v>11</v>
      </c>
      <c r="F34" s="52">
        <v>30</v>
      </c>
      <c r="G34" s="28">
        <v>35</v>
      </c>
      <c r="H34" s="40" t="s">
        <v>11</v>
      </c>
      <c r="I34" s="52">
        <v>40</v>
      </c>
      <c r="J34" s="30">
        <f t="shared" si="0"/>
        <v>-22.666666666666664</v>
      </c>
      <c r="K34" s="28">
        <v>30</v>
      </c>
      <c r="L34" s="40" t="s">
        <v>11</v>
      </c>
      <c r="M34" s="52">
        <v>35</v>
      </c>
      <c r="N34" s="30">
        <f t="shared" si="1"/>
        <v>-10.76923076923077</v>
      </c>
    </row>
    <row r="35" spans="1:17" ht="17.25" customHeight="1">
      <c r="A35" s="39">
        <v>23</v>
      </c>
      <c r="B35" s="37" t="s">
        <v>4</v>
      </c>
      <c r="C35" s="35" t="s">
        <v>12</v>
      </c>
      <c r="D35" s="28">
        <v>110</v>
      </c>
      <c r="E35" s="40" t="s">
        <v>11</v>
      </c>
      <c r="F35" s="52">
        <v>120</v>
      </c>
      <c r="G35" s="28">
        <v>40</v>
      </c>
      <c r="H35" s="40" t="s">
        <v>11</v>
      </c>
      <c r="I35" s="52">
        <v>50</v>
      </c>
      <c r="J35" s="30">
        <f t="shared" si="0"/>
        <v>155.55555555555557</v>
      </c>
      <c r="K35" s="28">
        <v>160</v>
      </c>
      <c r="L35" s="40" t="s">
        <v>11</v>
      </c>
      <c r="M35" s="52">
        <v>170</v>
      </c>
      <c r="N35" s="30">
        <f t="shared" si="1"/>
        <v>-30.303030303030305</v>
      </c>
    </row>
    <row r="36" spans="1:17" ht="17.25" customHeight="1">
      <c r="A36" s="39">
        <v>24</v>
      </c>
      <c r="B36" s="37" t="s">
        <v>33</v>
      </c>
      <c r="C36" s="35" t="s">
        <v>12</v>
      </c>
      <c r="D36" s="28">
        <v>250</v>
      </c>
      <c r="E36" s="40" t="s">
        <v>11</v>
      </c>
      <c r="F36" s="52">
        <v>350</v>
      </c>
      <c r="G36" s="28">
        <v>250</v>
      </c>
      <c r="H36" s="40" t="s">
        <v>11</v>
      </c>
      <c r="I36" s="52">
        <v>350</v>
      </c>
      <c r="J36" s="30">
        <v>0</v>
      </c>
      <c r="K36" s="28">
        <v>230</v>
      </c>
      <c r="L36" s="40" t="s">
        <v>11</v>
      </c>
      <c r="M36" s="52">
        <v>320</v>
      </c>
      <c r="N36" s="30">
        <f t="shared" si="1"/>
        <v>9.0909090909090917</v>
      </c>
    </row>
    <row r="37" spans="1:17" ht="17.25" customHeight="1">
      <c r="A37" s="39">
        <v>25</v>
      </c>
      <c r="B37" s="37" t="s">
        <v>16</v>
      </c>
      <c r="C37" s="35" t="s">
        <v>12</v>
      </c>
      <c r="D37" s="28">
        <v>250</v>
      </c>
      <c r="E37" s="40" t="s">
        <v>11</v>
      </c>
      <c r="F37" s="52">
        <v>350</v>
      </c>
      <c r="G37" s="28">
        <v>250</v>
      </c>
      <c r="H37" s="40" t="s">
        <v>11</v>
      </c>
      <c r="I37" s="52">
        <v>350</v>
      </c>
      <c r="J37" s="30">
        <f t="shared" si="0"/>
        <v>0</v>
      </c>
      <c r="K37" s="28">
        <v>230</v>
      </c>
      <c r="L37" s="40" t="s">
        <v>11</v>
      </c>
      <c r="M37" s="52">
        <v>340</v>
      </c>
      <c r="N37" s="30">
        <f t="shared" si="1"/>
        <v>5.2631578947368416</v>
      </c>
    </row>
    <row r="38" spans="1:17" ht="17.25" customHeight="1">
      <c r="A38" s="39">
        <v>26</v>
      </c>
      <c r="B38" s="37" t="s">
        <v>70</v>
      </c>
      <c r="C38" s="35" t="s">
        <v>12</v>
      </c>
      <c r="D38" s="28">
        <v>600</v>
      </c>
      <c r="E38" s="40" t="s">
        <v>11</v>
      </c>
      <c r="F38" s="52">
        <v>1600</v>
      </c>
      <c r="G38" s="28">
        <v>600</v>
      </c>
      <c r="H38" s="40" t="s">
        <v>11</v>
      </c>
      <c r="I38" s="52">
        <v>1600</v>
      </c>
      <c r="J38" s="30">
        <f t="shared" si="0"/>
        <v>0</v>
      </c>
      <c r="K38" s="28">
        <v>900</v>
      </c>
      <c r="L38" s="40" t="s">
        <v>11</v>
      </c>
      <c r="M38" s="52">
        <v>1200</v>
      </c>
      <c r="N38" s="30">
        <f>P39</f>
        <v>0</v>
      </c>
    </row>
    <row r="39" spans="1:17" ht="17.25" customHeight="1">
      <c r="A39" s="39">
        <v>27</v>
      </c>
      <c r="B39" s="37" t="s">
        <v>56</v>
      </c>
      <c r="C39" s="35" t="s">
        <v>12</v>
      </c>
      <c r="D39" s="28">
        <v>130</v>
      </c>
      <c r="E39" s="40" t="s">
        <v>11</v>
      </c>
      <c r="F39" s="52">
        <v>170</v>
      </c>
      <c r="G39" s="28">
        <v>130</v>
      </c>
      <c r="H39" s="40" t="s">
        <v>11</v>
      </c>
      <c r="I39" s="52">
        <v>170</v>
      </c>
      <c r="J39" s="30">
        <f t="shared" si="0"/>
        <v>0</v>
      </c>
      <c r="K39" s="28">
        <v>130</v>
      </c>
      <c r="L39" s="40" t="s">
        <v>11</v>
      </c>
      <c r="M39" s="52">
        <v>135</v>
      </c>
      <c r="N39" s="30">
        <f t="shared" si="1"/>
        <v>13.20754716981132</v>
      </c>
    </row>
    <row r="40" spans="1:17" ht="17.25" customHeight="1">
      <c r="A40" s="39">
        <v>28</v>
      </c>
      <c r="B40" s="37" t="s">
        <v>17</v>
      </c>
      <c r="C40" s="35" t="s">
        <v>12</v>
      </c>
      <c r="D40" s="28">
        <v>650</v>
      </c>
      <c r="E40" s="40" t="s">
        <v>11</v>
      </c>
      <c r="F40" s="52">
        <v>680</v>
      </c>
      <c r="G40" s="28">
        <v>650</v>
      </c>
      <c r="H40" s="40" t="s">
        <v>11</v>
      </c>
      <c r="I40" s="52">
        <v>680</v>
      </c>
      <c r="J40" s="30">
        <f t="shared" si="0"/>
        <v>0</v>
      </c>
      <c r="K40" s="28">
        <v>560</v>
      </c>
      <c r="L40" s="40" t="s">
        <v>11</v>
      </c>
      <c r="M40" s="52">
        <v>570</v>
      </c>
      <c r="N40" s="30">
        <f t="shared" si="1"/>
        <v>17.699115044247787</v>
      </c>
    </row>
    <row r="41" spans="1:17" ht="17.25" customHeight="1">
      <c r="A41" s="39">
        <v>29</v>
      </c>
      <c r="B41" s="37" t="s">
        <v>61</v>
      </c>
      <c r="C41" s="35" t="s">
        <v>12</v>
      </c>
      <c r="D41" s="28">
        <v>450</v>
      </c>
      <c r="E41" s="40" t="s">
        <v>11</v>
      </c>
      <c r="F41" s="52">
        <v>500</v>
      </c>
      <c r="G41" s="28">
        <v>450</v>
      </c>
      <c r="H41" s="40" t="s">
        <v>11</v>
      </c>
      <c r="I41" s="52">
        <v>500</v>
      </c>
      <c r="J41" s="30">
        <f t="shared" si="0"/>
        <v>0</v>
      </c>
      <c r="K41" s="28">
        <v>450</v>
      </c>
      <c r="L41" s="40" t="s">
        <v>11</v>
      </c>
      <c r="M41" s="52">
        <v>460</v>
      </c>
      <c r="N41" s="30">
        <f t="shared" si="1"/>
        <v>4.395604395604396</v>
      </c>
    </row>
    <row r="42" spans="1:17" ht="17.25" customHeight="1">
      <c r="A42" s="39">
        <v>30</v>
      </c>
      <c r="B42" s="37" t="s">
        <v>60</v>
      </c>
      <c r="C42" s="35" t="s">
        <v>12</v>
      </c>
      <c r="D42" s="28">
        <v>245</v>
      </c>
      <c r="E42" s="40" t="s">
        <v>11</v>
      </c>
      <c r="F42" s="52">
        <v>250</v>
      </c>
      <c r="G42" s="28">
        <v>250</v>
      </c>
      <c r="H42" s="40" t="s">
        <v>11</v>
      </c>
      <c r="I42" s="52">
        <v>260</v>
      </c>
      <c r="J42" s="30">
        <f t="shared" si="0"/>
        <v>-2.9411764705882351</v>
      </c>
      <c r="K42" s="28">
        <v>260</v>
      </c>
      <c r="L42" s="40" t="s">
        <v>11</v>
      </c>
      <c r="M42" s="52">
        <v>265</v>
      </c>
      <c r="N42" s="30">
        <f t="shared" si="1"/>
        <v>-5.7142857142857144</v>
      </c>
      <c r="Q42" s="1" t="s">
        <v>47</v>
      </c>
    </row>
    <row r="43" spans="1:17" ht="17.25" customHeight="1">
      <c r="A43" s="39">
        <v>31</v>
      </c>
      <c r="B43" s="37" t="s">
        <v>63</v>
      </c>
      <c r="C43" s="35" t="s">
        <v>12</v>
      </c>
      <c r="D43" s="28">
        <v>170</v>
      </c>
      <c r="E43" s="40" t="s">
        <v>11</v>
      </c>
      <c r="F43" s="52">
        <v>180</v>
      </c>
      <c r="G43" s="28">
        <v>170</v>
      </c>
      <c r="H43" s="40" t="s">
        <v>11</v>
      </c>
      <c r="I43" s="52">
        <v>175</v>
      </c>
      <c r="J43" s="30">
        <f t="shared" si="0"/>
        <v>1.4492753623188406</v>
      </c>
      <c r="K43" s="28">
        <v>155</v>
      </c>
      <c r="L43" s="40" t="s">
        <v>11</v>
      </c>
      <c r="M43" s="52">
        <v>160</v>
      </c>
      <c r="N43" s="30">
        <f t="shared" si="1"/>
        <v>11.111111111111111</v>
      </c>
    </row>
    <row r="44" spans="1:17" ht="17.25" customHeight="1">
      <c r="A44" s="39">
        <v>32</v>
      </c>
      <c r="B44" s="37" t="s">
        <v>62</v>
      </c>
      <c r="C44" s="36" t="s">
        <v>18</v>
      </c>
      <c r="D44" s="28">
        <v>55</v>
      </c>
      <c r="E44" s="40" t="s">
        <v>11</v>
      </c>
      <c r="F44" s="52">
        <v>60</v>
      </c>
      <c r="G44" s="28">
        <v>55</v>
      </c>
      <c r="H44" s="40" t="s">
        <v>11</v>
      </c>
      <c r="I44" s="52">
        <v>60</v>
      </c>
      <c r="J44" s="30">
        <f t="shared" si="0"/>
        <v>0</v>
      </c>
      <c r="K44" s="28">
        <v>50</v>
      </c>
      <c r="L44" s="40" t="s">
        <v>11</v>
      </c>
      <c r="M44" s="52">
        <v>55</v>
      </c>
      <c r="N44" s="30">
        <f t="shared" si="1"/>
        <v>9.5238095238095237</v>
      </c>
    </row>
    <row r="45" spans="1:17" ht="17.25" customHeight="1">
      <c r="A45" s="39">
        <v>33</v>
      </c>
      <c r="B45" s="37" t="s">
        <v>39</v>
      </c>
      <c r="C45" s="35" t="s">
        <v>12</v>
      </c>
      <c r="D45" s="28">
        <v>44</v>
      </c>
      <c r="E45" s="40" t="s">
        <v>11</v>
      </c>
      <c r="F45" s="52">
        <v>46</v>
      </c>
      <c r="G45" s="28">
        <v>36</v>
      </c>
      <c r="H45" s="40" t="s">
        <v>11</v>
      </c>
      <c r="I45" s="52">
        <v>38</v>
      </c>
      <c r="J45" s="30">
        <f t="shared" si="0"/>
        <v>21.621621621621621</v>
      </c>
      <c r="K45" s="28">
        <v>30</v>
      </c>
      <c r="L45" s="40" t="s">
        <v>11</v>
      </c>
      <c r="M45" s="52">
        <v>32</v>
      </c>
      <c r="N45" s="30">
        <f t="shared" si="1"/>
        <v>45.161290322580641</v>
      </c>
    </row>
    <row r="46" spans="1:17" ht="17.25" customHeight="1">
      <c r="A46" s="39">
        <v>34</v>
      </c>
      <c r="B46" s="37" t="s">
        <v>34</v>
      </c>
      <c r="C46" s="36" t="s">
        <v>10</v>
      </c>
      <c r="D46" s="28">
        <v>105</v>
      </c>
      <c r="E46" s="40" t="s">
        <v>11</v>
      </c>
      <c r="F46" s="52">
        <v>110</v>
      </c>
      <c r="G46" s="28">
        <v>105</v>
      </c>
      <c r="H46" s="40" t="s">
        <v>11</v>
      </c>
      <c r="I46" s="52">
        <v>110</v>
      </c>
      <c r="J46" s="30">
        <f t="shared" si="0"/>
        <v>0</v>
      </c>
      <c r="K46" s="28">
        <v>75</v>
      </c>
      <c r="L46" s="40" t="s">
        <v>11</v>
      </c>
      <c r="M46" s="52">
        <v>76</v>
      </c>
      <c r="N46" s="30">
        <f t="shared" si="1"/>
        <v>42.384105960264904</v>
      </c>
    </row>
    <row r="47" spans="1:17">
      <c r="A47" s="39">
        <v>35</v>
      </c>
      <c r="B47" s="37" t="s">
        <v>35</v>
      </c>
      <c r="C47" s="35" t="s">
        <v>12</v>
      </c>
      <c r="D47" s="28">
        <v>30</v>
      </c>
      <c r="E47" s="40" t="s">
        <v>11</v>
      </c>
      <c r="F47" s="52">
        <v>40</v>
      </c>
      <c r="G47" s="28">
        <v>28</v>
      </c>
      <c r="H47" s="40" t="s">
        <v>11</v>
      </c>
      <c r="I47" s="52">
        <v>35</v>
      </c>
      <c r="J47" s="30">
        <f t="shared" si="0"/>
        <v>11.111111111111111</v>
      </c>
      <c r="K47" s="28">
        <v>25</v>
      </c>
      <c r="L47" s="40" t="s">
        <v>11</v>
      </c>
      <c r="M47" s="52">
        <v>30</v>
      </c>
      <c r="N47" s="30">
        <f t="shared" si="1"/>
        <v>27.27272727272727</v>
      </c>
    </row>
    <row r="48" spans="1:17" ht="24" customHeight="1">
      <c r="A48" s="39">
        <v>36</v>
      </c>
      <c r="B48" s="37" t="s">
        <v>36</v>
      </c>
      <c r="C48" s="35" t="s">
        <v>12</v>
      </c>
      <c r="D48" s="28">
        <v>780</v>
      </c>
      <c r="E48" s="40" t="s">
        <v>11</v>
      </c>
      <c r="F48" s="52">
        <v>820</v>
      </c>
      <c r="G48" s="28">
        <v>780</v>
      </c>
      <c r="H48" s="40" t="s">
        <v>11</v>
      </c>
      <c r="I48" s="52">
        <v>820</v>
      </c>
      <c r="J48" s="30">
        <f t="shared" si="0"/>
        <v>0</v>
      </c>
      <c r="K48" s="28">
        <v>615</v>
      </c>
      <c r="L48" s="40" t="s">
        <v>11</v>
      </c>
      <c r="M48" s="52">
        <v>660</v>
      </c>
      <c r="N48" s="30">
        <f t="shared" si="1"/>
        <v>25.490196078431371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53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106" t="s">
        <v>57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47</v>
      </c>
    </row>
    <row r="57" spans="1:17" ht="15.95" customHeight="1">
      <c r="A57" s="107" t="s">
        <v>19</v>
      </c>
      <c r="B57" s="107"/>
      <c r="C57" s="107"/>
      <c r="D57" s="107"/>
      <c r="E57" s="107"/>
      <c r="F57" s="107"/>
      <c r="G57" s="108" t="s">
        <v>20</v>
      </c>
      <c r="H57" s="108"/>
      <c r="I57" s="108"/>
      <c r="J57" s="108"/>
      <c r="K57" s="108"/>
      <c r="L57" s="108"/>
      <c r="M57" s="108"/>
      <c r="N57" s="108"/>
      <c r="P57" s="1" t="s">
        <v>47</v>
      </c>
      <c r="Q57" s="1" t="s">
        <v>47</v>
      </c>
    </row>
    <row r="58" spans="1:17" ht="15.95" customHeight="1">
      <c r="A58" s="115" t="s">
        <v>1</v>
      </c>
      <c r="B58" s="116"/>
      <c r="C58" s="109" t="s">
        <v>21</v>
      </c>
      <c r="D58" s="110"/>
      <c r="E58" s="110"/>
      <c r="F58" s="111"/>
      <c r="G58" s="117" t="s">
        <v>1</v>
      </c>
      <c r="H58" s="118"/>
      <c r="I58" s="118"/>
      <c r="J58" s="119"/>
      <c r="K58" s="112" t="s">
        <v>22</v>
      </c>
      <c r="L58" s="113"/>
      <c r="M58" s="113"/>
      <c r="N58" s="114"/>
      <c r="P58" s="1" t="s">
        <v>47</v>
      </c>
    </row>
    <row r="59" spans="1:17" ht="15.95" customHeight="1">
      <c r="A59" s="59"/>
      <c r="B59" s="68"/>
      <c r="C59" s="69" t="s">
        <v>51</v>
      </c>
      <c r="D59" s="69"/>
      <c r="E59" s="69"/>
      <c r="F59" s="70"/>
      <c r="G59" s="65"/>
      <c r="H59" s="66"/>
      <c r="I59" s="66"/>
      <c r="J59" s="67"/>
      <c r="K59" s="73"/>
      <c r="L59" s="74"/>
      <c r="M59" s="74"/>
      <c r="N59" s="75"/>
    </row>
    <row r="60" spans="1:17" ht="15.95" customHeight="1">
      <c r="A60" s="59"/>
      <c r="B60" s="59"/>
      <c r="C60" s="71"/>
      <c r="D60" s="71"/>
      <c r="E60" s="71"/>
      <c r="F60" s="72"/>
      <c r="G60" s="65" t="s">
        <v>72</v>
      </c>
      <c r="H60" s="66"/>
      <c r="I60" s="66"/>
      <c r="J60" s="67"/>
      <c r="K60" s="76" t="s">
        <v>52</v>
      </c>
      <c r="L60" s="69"/>
      <c r="M60" s="69"/>
      <c r="N60" s="70"/>
    </row>
    <row r="61" spans="1:17" ht="15.95" customHeight="1">
      <c r="A61" s="59"/>
      <c r="B61" s="59"/>
      <c r="C61" s="71"/>
      <c r="D61" s="71"/>
      <c r="E61" s="71"/>
      <c r="F61" s="72"/>
      <c r="G61" s="65" t="s">
        <v>73</v>
      </c>
      <c r="H61" s="66"/>
      <c r="I61" s="66"/>
      <c r="J61" s="67"/>
      <c r="K61" s="77"/>
      <c r="L61" s="71"/>
      <c r="M61" s="71"/>
      <c r="N61" s="72"/>
    </row>
    <row r="62" spans="1:17" ht="15.95" customHeight="1">
      <c r="A62" s="59"/>
      <c r="B62" s="59"/>
      <c r="C62" s="69" t="s">
        <v>74</v>
      </c>
      <c r="D62" s="69"/>
      <c r="E62" s="69"/>
      <c r="F62" s="70"/>
      <c r="G62" s="62" t="s">
        <v>78</v>
      </c>
      <c r="H62" s="63"/>
      <c r="I62" s="63"/>
      <c r="J62" s="64"/>
      <c r="K62" s="76" t="s">
        <v>55</v>
      </c>
      <c r="L62" s="69"/>
      <c r="M62" s="69"/>
      <c r="N62" s="70"/>
      <c r="P62" s="1" t="s">
        <v>47</v>
      </c>
    </row>
    <row r="63" spans="1:17" ht="15.95" customHeight="1">
      <c r="A63" s="59"/>
      <c r="B63" s="59"/>
      <c r="C63" s="71"/>
      <c r="D63" s="71"/>
      <c r="E63" s="71"/>
      <c r="F63" s="72"/>
      <c r="G63" s="62" t="s">
        <v>79</v>
      </c>
      <c r="H63" s="63"/>
      <c r="I63" s="63"/>
      <c r="J63" s="64"/>
      <c r="K63" s="77"/>
      <c r="L63" s="71"/>
      <c r="M63" s="71"/>
      <c r="N63" s="72"/>
    </row>
    <row r="64" spans="1:17" ht="15.95" customHeight="1">
      <c r="A64" s="59" t="s">
        <v>77</v>
      </c>
      <c r="B64" s="59"/>
      <c r="C64" s="71"/>
      <c r="D64" s="71"/>
      <c r="E64" s="71"/>
      <c r="F64" s="72"/>
      <c r="G64" s="62"/>
      <c r="H64" s="63"/>
      <c r="I64" s="63"/>
      <c r="J64" s="64"/>
      <c r="K64" s="77"/>
      <c r="L64" s="71"/>
      <c r="M64" s="71"/>
      <c r="N64" s="72"/>
    </row>
    <row r="65" spans="1:16" ht="15.95" customHeight="1">
      <c r="A65" s="59" t="s">
        <v>80</v>
      </c>
      <c r="B65" s="59"/>
      <c r="C65" s="123"/>
      <c r="D65" s="123"/>
      <c r="E65" s="123"/>
      <c r="F65" s="124"/>
      <c r="G65" s="55"/>
      <c r="K65" s="77"/>
      <c r="L65" s="71"/>
      <c r="M65" s="71"/>
      <c r="N65" s="72"/>
      <c r="P65" s="1" t="s">
        <v>47</v>
      </c>
    </row>
    <row r="66" spans="1:16" ht="15.95" customHeight="1">
      <c r="A66" s="59"/>
      <c r="B66" s="59"/>
      <c r="C66" s="69" t="s">
        <v>67</v>
      </c>
      <c r="D66" s="69"/>
      <c r="E66" s="69"/>
      <c r="F66" s="70"/>
      <c r="G66" s="127"/>
      <c r="H66" s="128"/>
      <c r="I66" s="128"/>
      <c r="J66" s="129"/>
      <c r="K66" s="125"/>
      <c r="L66" s="123"/>
      <c r="M66" s="123"/>
      <c r="N66" s="124"/>
    </row>
    <row r="67" spans="1:16">
      <c r="A67" s="60"/>
      <c r="B67" s="61"/>
      <c r="C67" s="71"/>
      <c r="D67" s="71"/>
      <c r="E67" s="71"/>
      <c r="F67" s="72"/>
      <c r="G67" s="62" t="s">
        <v>53</v>
      </c>
      <c r="H67" s="63"/>
      <c r="I67" s="63"/>
      <c r="J67" s="64"/>
      <c r="K67" s="76" t="s">
        <v>47</v>
      </c>
      <c r="L67" s="69"/>
      <c r="M67" s="69"/>
      <c r="N67" s="70"/>
      <c r="P67" s="1" t="s">
        <v>47</v>
      </c>
    </row>
    <row r="68" spans="1:16">
      <c r="A68" s="126"/>
      <c r="B68" s="126"/>
      <c r="C68" s="123"/>
      <c r="D68" s="123"/>
      <c r="E68" s="123"/>
      <c r="F68" s="124"/>
      <c r="G68" s="62"/>
      <c r="H68" s="63"/>
      <c r="I68" s="63"/>
      <c r="J68" s="64"/>
      <c r="K68" s="125"/>
      <c r="L68" s="123"/>
      <c r="M68" s="123"/>
      <c r="N68" s="124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120"/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</row>
    <row r="71" spans="1:16">
      <c r="A71" s="49" t="s">
        <v>48</v>
      </c>
      <c r="B71" s="49"/>
      <c r="C71" s="49"/>
      <c r="D71" s="49"/>
      <c r="E71" s="49"/>
      <c r="F71" s="121" t="s">
        <v>49</v>
      </c>
      <c r="G71" s="121"/>
      <c r="H71" s="121"/>
      <c r="I71" s="121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47</v>
      </c>
    </row>
    <row r="74" spans="1:16">
      <c r="I74" s="54"/>
      <c r="J74" s="122" t="s">
        <v>81</v>
      </c>
      <c r="K74" s="122"/>
      <c r="L74" s="122"/>
      <c r="M74" s="122"/>
      <c r="N74" s="122"/>
      <c r="O74" s="54"/>
    </row>
    <row r="75" spans="1:16">
      <c r="I75" s="54"/>
      <c r="J75" s="122" t="s">
        <v>68</v>
      </c>
      <c r="K75" s="122"/>
      <c r="L75" s="122"/>
      <c r="M75" s="122"/>
      <c r="N75" s="122"/>
      <c r="O75" s="54"/>
    </row>
    <row r="76" spans="1:16">
      <c r="I76" s="54"/>
      <c r="J76" s="122" t="s">
        <v>71</v>
      </c>
      <c r="K76" s="122"/>
      <c r="L76" s="122"/>
      <c r="M76" s="122"/>
      <c r="N76" s="122"/>
      <c r="O76" s="54"/>
    </row>
    <row r="77" spans="1:16">
      <c r="J77" s="56"/>
      <c r="K77" s="56" t="s">
        <v>58</v>
      </c>
      <c r="L77" s="56"/>
      <c r="M77" s="56"/>
      <c r="N77" s="56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70:N70"/>
    <mergeCell ref="F71:I71"/>
    <mergeCell ref="J75:N75"/>
    <mergeCell ref="J76:N76"/>
    <mergeCell ref="C62:F65"/>
    <mergeCell ref="K62:N66"/>
    <mergeCell ref="A64:B64"/>
    <mergeCell ref="C66:F68"/>
    <mergeCell ref="G67:J67"/>
    <mergeCell ref="K67:N68"/>
    <mergeCell ref="A68:B68"/>
    <mergeCell ref="G68:J68"/>
    <mergeCell ref="J74:N74"/>
    <mergeCell ref="G62:J62"/>
    <mergeCell ref="A66:B66"/>
    <mergeCell ref="G66:J66"/>
    <mergeCell ref="A55:N55"/>
    <mergeCell ref="A57:F57"/>
    <mergeCell ref="G57:N57"/>
    <mergeCell ref="C58:F58"/>
    <mergeCell ref="K58:N58"/>
    <mergeCell ref="A58:B58"/>
    <mergeCell ref="G58:J58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1:N1"/>
    <mergeCell ref="A2:N2"/>
    <mergeCell ref="A3:N3"/>
    <mergeCell ref="A5:N5"/>
    <mergeCell ref="A6:F6"/>
    <mergeCell ref="A4:N4"/>
    <mergeCell ref="G59:J59"/>
    <mergeCell ref="A59:B59"/>
    <mergeCell ref="C59:F61"/>
    <mergeCell ref="K59:N59"/>
    <mergeCell ref="K60:N61"/>
    <mergeCell ref="A60:B60"/>
    <mergeCell ref="G60:J60"/>
    <mergeCell ref="A65:B65"/>
    <mergeCell ref="A67:B67"/>
    <mergeCell ref="G63:J63"/>
    <mergeCell ref="G64:J64"/>
    <mergeCell ref="A61:B61"/>
    <mergeCell ref="G61:J61"/>
    <mergeCell ref="A62:B62"/>
    <mergeCell ref="A63:B63"/>
  </mergeCells>
  <hyperlinks>
    <hyperlink ref="A5" r:id="rId1"/>
  </hyperlinks>
  <pageMargins left="0.5" right="0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2023-02-09T03:57:37Z</cp:lastPrinted>
  <dcterms:created xsi:type="dcterms:W3CDTF">2020-07-12T06:32:53Z</dcterms:created>
  <dcterms:modified xsi:type="dcterms:W3CDTF">2023-02-09T05:46:23Z</dcterms:modified>
</cp:coreProperties>
</file>