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<sst xmlns="http://schemas.openxmlformats.org/spreadsheetml/2006/main" count="250" uniqueCount="87">
  <si>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</si>
  <si>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</si>
  <si>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</si>
  <si>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</si>
  <si>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</si>
  <si>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</si>
  <si>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</si>
  <si>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</si>
  <si>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</si>
  <si>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</si>
  <si>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</si>
  <si>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</si>
  <si>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</si>
  <si>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</si>
  <si>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</si>
  <si>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</si>
  <si>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</si>
  <si>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</si>
  <si>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</si>
  <si>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</si>
  <si>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</si>
  <si>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</si>
  <si>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</si>
  <si>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</si>
  <si>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</si>
  <si>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</si>
  <si>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</si>
  <si>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</si>
  <si>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</si>
  <si>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</si>
  <si>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</si>
  <si>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</si>
  <si>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</si>
  <si>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</si>
  <si>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</si>
  <si>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</si>
  <si>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</si>
  <si>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</si>
  <si>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</si>
  <si>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</si>
  <si>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</si>
  <si>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</si>
  <si>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</si>
  <si>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</si>
  <si>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</si>
  <si>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</si>
  <si>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</si>
  <si>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</si>
  <si>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</si>
  <si>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</si>
  <si>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</si>
  <si>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</si>
  <si>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</si>
  <si>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</si>
  <si>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</si>
  <si>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</si>
  <si>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</si>
  <si>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</si>
  <si>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</si>
  <si>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</si>
  <si>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</si>
  <si>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</si>
  <si>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</si>
  <si>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</si>
  <si>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</si>
  <si>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</si>
  <si>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</si>
  <si>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</si>
  <si>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</si>
  <si>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</si>
  <si>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</si>
  <si>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</si>
  <si>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সয়াবিন তেল, আটা</t>
  </si>
  <si>
    <t>আটা প্যাকেট</t>
  </si>
  <si>
    <t>চাহিদা স্থিতিশীল থাকায়</t>
  </si>
  <si>
    <t>বাৎসরিক (হ্রাস/বৃদ্ধি)</t>
  </si>
  <si>
    <t>সীম</t>
  </si>
  <si>
    <t>কাঁচামরিচ, রসুন দেশী, রসুন আমদানী</t>
  </si>
  <si>
    <t>ডিম র্ফাম, লবণ, আদা, ছোলা</t>
  </si>
  <si>
    <t xml:space="preserve"> আলু, মিষ্টিকুমড়া, পিয়াজ, মিষ্টিকুমড়া</t>
  </si>
  <si>
    <t>বেগুন, কাঁচাপেঁপেঁ, গরু মাংস, মুরগি</t>
  </si>
  <si>
    <t>স্বাক্ষরিত/-</t>
  </si>
  <si>
    <t xml:space="preserve">            তারিখঃ 12/03/2023 খ্রিঃ।</t>
  </si>
  <si>
    <t>12/03/২০২3</t>
  </si>
  <si>
    <t>12/০2/২০২৩</t>
  </si>
  <si>
    <t>12/03/২০২2</t>
  </si>
  <si>
    <t>স্মারক নং ১২.০২.১০০০.২২১.১৬.০১৯.১৮.১80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</si>
</sst>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78" t="s">
        <v>7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7" s="17" customFormat="1" ht="15.75" customHeight="1">
      <c r="A2" s="78" t="s">
        <v>69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7" s="17" customFormat="1" ht="15.75" customHeight="1">
      <c r="A3" s="78" t="s">
        <v>8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P3" s="17" t="s">
        <v>47</v>
      </c>
      <c r="Q3" s="17" t="s">
        <v>47</v>
      </c>
    </row>
    <row r="4" spans="1:17" s="17" customFormat="1" ht="18" customHeight="1">
      <c r="A4" s="78" t="s">
        <v>58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P4" s="17" t="s">
        <v>47</v>
      </c>
    </row>
    <row r="5" spans="1:17" s="17" customFormat="1" ht="18.75" customHeight="1">
      <c r="A5" s="79" t="s">
        <v>59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17" t="s">
        <v>47</v>
      </c>
      <c r="P5" s="17" t="s">
        <v>47</v>
      </c>
    </row>
    <row r="6" spans="1:17" s="17" customFormat="1" ht="24.75" customHeight="1">
      <c r="A6" s="80" t="s">
        <v>46</v>
      </c>
      <c r="B6" s="80"/>
      <c r="C6" s="80"/>
      <c r="D6" s="80"/>
      <c r="E6" s="80"/>
      <c r="F6" s="80"/>
      <c r="H6" s="53"/>
      <c r="Q6" s="17" t="s">
        <v>47</v>
      </c>
    </row>
    <row r="7" spans="1:17" ht="23.25" customHeight="1">
      <c r="A7" s="81" t="s">
        <v>54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</row>
    <row r="8" spans="1:17" ht="19.5" customHeight="1">
      <c r="A8" s="82" t="s">
        <v>86</v>
      </c>
      <c r="B8" s="82"/>
      <c r="C8" s="82"/>
      <c r="D8" s="82"/>
      <c r="E8" s="82"/>
      <c r="F8" s="82"/>
      <c r="G8" s="17"/>
      <c r="H8" s="41"/>
      <c r="I8" s="29"/>
      <c r="J8" s="83" t="s">
        <v>82</v>
      </c>
      <c r="K8" s="83"/>
      <c r="L8" s="83"/>
      <c r="M8" s="83"/>
      <c r="N8" s="83"/>
      <c r="Q8" s="1" t="s">
        <v>47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42</v>
      </c>
      <c r="L9" s="43"/>
      <c r="M9" s="20"/>
      <c r="N9" s="20"/>
      <c r="O9" s="58"/>
      <c r="Q9" s="1" t="s">
        <v>47</v>
      </c>
    </row>
    <row r="10" spans="1:17" ht="14.25" customHeight="1">
      <c r="A10" s="84" t="s">
        <v>0</v>
      </c>
      <c r="B10" s="85" t="s">
        <v>1</v>
      </c>
      <c r="C10" s="84" t="s">
        <v>9</v>
      </c>
      <c r="D10" s="86" t="s">
        <v>43</v>
      </c>
      <c r="E10" s="87"/>
      <c r="F10" s="88"/>
      <c r="G10" s="86" t="s">
        <v>40</v>
      </c>
      <c r="H10" s="87"/>
      <c r="I10" s="88"/>
      <c r="J10" s="92" t="s">
        <v>66</v>
      </c>
      <c r="K10" s="86" t="s">
        <v>41</v>
      </c>
      <c r="L10" s="87"/>
      <c r="M10" s="88"/>
      <c r="N10" s="92" t="s">
        <v>75</v>
      </c>
      <c r="P10" s="1" t="s">
        <v>47</v>
      </c>
    </row>
    <row r="11" spans="1:17" s="2" customFormat="1" ht="17.25" customHeight="1">
      <c r="A11" s="84"/>
      <c r="B11" s="85"/>
      <c r="C11" s="84"/>
      <c r="D11" s="89"/>
      <c r="E11" s="90"/>
      <c r="F11" s="91"/>
      <c r="G11" s="89"/>
      <c r="H11" s="90"/>
      <c r="I11" s="91"/>
      <c r="J11" s="93"/>
      <c r="K11" s="89"/>
      <c r="L11" s="90"/>
      <c r="M11" s="91"/>
      <c r="N11" s="95"/>
      <c r="O11" s="57"/>
      <c r="P11" s="2" t="s">
        <v>47</v>
      </c>
    </row>
    <row r="12" spans="1:17" s="2" customFormat="1" ht="17.25" customHeight="1">
      <c r="A12" s="84"/>
      <c r="B12" s="85"/>
      <c r="C12" s="84"/>
      <c r="D12" s="97" t="s">
        <v>83</v>
      </c>
      <c r="E12" s="98"/>
      <c r="F12" s="99"/>
      <c r="G12" s="100" t="s">
        <v>84</v>
      </c>
      <c r="H12" s="101"/>
      <c r="I12" s="102"/>
      <c r="J12" s="94"/>
      <c r="K12" s="103" t="s">
        <v>85</v>
      </c>
      <c r="L12" s="104"/>
      <c r="M12" s="105"/>
      <c r="N12" s="96"/>
      <c r="Q12" s="2" t="s">
        <v>64</v>
      </c>
    </row>
    <row r="13" spans="1:17" ht="17.25" customHeight="1">
      <c r="A13" s="39">
        <v>1</v>
      </c>
      <c r="B13" s="37" t="s">
        <v>23</v>
      </c>
      <c r="C13" s="34" t="s">
        <v>10</v>
      </c>
      <c r="D13" s="28">
        <v>75</v>
      </c>
      <c r="E13" s="40" t="s">
        <v>11</v>
      </c>
      <c r="F13" s="51">
        <v>80</v>
      </c>
      <c r="G13" s="28">
        <v>75</v>
      </c>
      <c r="H13" s="40" t="s">
        <v>11</v>
      </c>
      <c r="I13" s="51">
        <v>80</v>
      </c>
      <c r="J13" s="32">
        <f t="shared" ref="J13:J48" si="0">((D13+F13)/2-(G13+I13)/2)/((G13+I13)/2)*100</f>
        <v>0</v>
      </c>
      <c r="K13" s="28">
        <v>65</v>
      </c>
      <c r="L13" s="40" t="s">
        <v>11</v>
      </c>
      <c r="M13" s="51">
        <v>70</v>
      </c>
      <c r="N13" s="31">
        <v>13.37</v>
      </c>
    </row>
    <row r="14" spans="1:17" ht="17.25" customHeight="1">
      <c r="A14" s="39">
        <v>2</v>
      </c>
      <c r="B14" s="38" t="s">
        <v>24</v>
      </c>
      <c r="C14" s="35" t="s">
        <v>12</v>
      </c>
      <c r="D14" s="28">
        <v>70</v>
      </c>
      <c r="E14" s="40" t="s">
        <v>11</v>
      </c>
      <c r="F14" s="52">
        <v>72</v>
      </c>
      <c r="G14" s="28">
        <v>70</v>
      </c>
      <c r="H14" s="40" t="s">
        <v>11</v>
      </c>
      <c r="I14" s="52">
        <v>72</v>
      </c>
      <c r="J14" s="30">
        <f t="shared" si="0"/>
        <v>0</v>
      </c>
      <c r="K14" s="28">
        <v>60</v>
      </c>
      <c r="L14" s="40" t="s">
        <v>11</v>
      </c>
      <c r="M14" s="52">
        <v>62</v>
      </c>
      <c r="N14" s="30">
        <f t="shared" ref="N14:N48" si="1">((D14+F14)/2-(K14+M14)/2)/((K14+M14)/2)*100</f>
        <v>16.393442622950818</v>
      </c>
    </row>
    <row r="15" spans="1:17" ht="17.25" customHeight="1">
      <c r="A15" s="39">
        <v>3</v>
      </c>
      <c r="B15" s="38" t="s">
        <v>25</v>
      </c>
      <c r="C15" s="35" t="s">
        <v>12</v>
      </c>
      <c r="D15" s="28">
        <v>52</v>
      </c>
      <c r="E15" s="40" t="s">
        <v>11</v>
      </c>
      <c r="F15" s="52">
        <v>55</v>
      </c>
      <c r="G15" s="28">
        <v>52</v>
      </c>
      <c r="H15" s="40" t="s">
        <v>11</v>
      </c>
      <c r="I15" s="52">
        <v>55</v>
      </c>
      <c r="J15" s="30">
        <f t="shared" si="0"/>
        <v>0</v>
      </c>
      <c r="K15" s="28">
        <v>50</v>
      </c>
      <c r="L15" s="40" t="s">
        <v>11</v>
      </c>
      <c r="M15" s="52">
        <v>51</v>
      </c>
      <c r="N15" s="30">
        <f t="shared" si="1"/>
        <v>5.9405940594059405</v>
      </c>
    </row>
    <row r="16" spans="1:17" ht="17.25" customHeight="1">
      <c r="A16" s="39">
        <v>4</v>
      </c>
      <c r="B16" s="37" t="s">
        <v>26</v>
      </c>
      <c r="C16" s="35" t="s">
        <v>12</v>
      </c>
      <c r="D16" s="28">
        <v>45</v>
      </c>
      <c r="E16" s="40" t="s">
        <v>11</v>
      </c>
      <c r="F16" s="52">
        <v>50</v>
      </c>
      <c r="G16" s="28">
        <v>45</v>
      </c>
      <c r="H16" s="40" t="s">
        <v>11</v>
      </c>
      <c r="I16" s="52">
        <v>50</v>
      </c>
      <c r="J16" s="30">
        <f t="shared" si="0"/>
        <v>0</v>
      </c>
      <c r="K16" s="28">
        <v>42</v>
      </c>
      <c r="L16" s="40" t="s">
        <v>11</v>
      </c>
      <c r="M16" s="52">
        <v>43</v>
      </c>
      <c r="N16" s="30">
        <f t="shared" si="1"/>
        <v>11.76470588235294</v>
      </c>
    </row>
    <row r="17" spans="1:16" ht="17.25" customHeight="1">
      <c r="A17" s="39">
        <v>5</v>
      </c>
      <c r="B17" s="37" t="s">
        <v>27</v>
      </c>
      <c r="C17" s="35" t="s">
        <v>12</v>
      </c>
      <c r="D17" s="28">
        <v>64</v>
      </c>
      <c r="E17" s="40" t="s">
        <v>11</v>
      </c>
      <c r="F17" s="52">
        <v>66</v>
      </c>
      <c r="G17" s="28">
        <v>70</v>
      </c>
      <c r="H17" s="40" t="s">
        <v>11</v>
      </c>
      <c r="I17" s="52">
        <v>75</v>
      </c>
      <c r="J17" s="30">
        <f t="shared" si="0"/>
        <v>-10.344827586206897</v>
      </c>
      <c r="K17" s="28">
        <v>38</v>
      </c>
      <c r="L17" s="40" t="s">
        <v>11</v>
      </c>
      <c r="M17" s="52">
        <v>40</v>
      </c>
      <c r="N17" s="30">
        <f t="shared" si="1"/>
        <v>66.666666666666657</v>
      </c>
    </row>
    <row r="18" spans="1:16" ht="17.25" customHeight="1">
      <c r="A18" s="39">
        <v>6</v>
      </c>
      <c r="B18" s="37" t="s">
        <v>28</v>
      </c>
      <c r="C18" s="35" t="s">
        <v>12</v>
      </c>
      <c r="D18" s="28">
        <v>58</v>
      </c>
      <c r="E18" s="40" t="s">
        <v>11</v>
      </c>
      <c r="F18" s="52">
        <v>60</v>
      </c>
      <c r="G18" s="28">
        <v>60</v>
      </c>
      <c r="H18" s="40" t="s">
        <v>11</v>
      </c>
      <c r="I18" s="52">
        <v>65</v>
      </c>
      <c r="J18" s="30">
        <f t="shared" si="0"/>
        <v>-5.6000000000000005</v>
      </c>
      <c r="K18" s="28">
        <v>34</v>
      </c>
      <c r="L18" s="40" t="s">
        <v>11</v>
      </c>
      <c r="M18" s="52">
        <v>35</v>
      </c>
      <c r="N18" s="30">
        <f t="shared" si="1"/>
        <v>71.014492753623188</v>
      </c>
    </row>
    <row r="19" spans="1:16" ht="17.25" customHeight="1">
      <c r="A19" s="39">
        <v>7</v>
      </c>
      <c r="B19" s="37" t="s">
        <v>29</v>
      </c>
      <c r="C19" s="35" t="s">
        <v>12</v>
      </c>
      <c r="D19" s="28">
        <v>105</v>
      </c>
      <c r="E19" s="40" t="s">
        <v>11</v>
      </c>
      <c r="F19" s="52">
        <v>135</v>
      </c>
      <c r="G19" s="28">
        <v>100</v>
      </c>
      <c r="H19" s="40" t="s">
        <v>11</v>
      </c>
      <c r="I19" s="52">
        <v>135</v>
      </c>
      <c r="J19" s="30">
        <f t="shared" si="0"/>
        <v>2.1276595744680851</v>
      </c>
      <c r="K19" s="28">
        <v>90</v>
      </c>
      <c r="L19" s="40" t="s">
        <v>11</v>
      </c>
      <c r="M19" s="52">
        <v>95</v>
      </c>
      <c r="N19" s="30">
        <f t="shared" si="1"/>
        <v>29.72972972972973</v>
      </c>
    </row>
    <row r="20" spans="1:16" ht="17.25" customHeight="1">
      <c r="A20" s="39">
        <v>8</v>
      </c>
      <c r="B20" s="37" t="s">
        <v>37</v>
      </c>
      <c r="C20" s="35" t="s">
        <v>12</v>
      </c>
      <c r="D20" s="28">
        <v>125</v>
      </c>
      <c r="E20" s="40" t="s">
        <v>11</v>
      </c>
      <c r="F20" s="52">
        <v>130</v>
      </c>
      <c r="G20" s="28">
        <v>120</v>
      </c>
      <c r="H20" s="40" t="s">
        <v>11</v>
      </c>
      <c r="I20" s="52">
        <v>125</v>
      </c>
      <c r="J20" s="30">
        <f t="shared" si="0"/>
        <v>4.0816326530612246</v>
      </c>
      <c r="K20" s="28">
        <v>110</v>
      </c>
      <c r="L20" s="40" t="s">
        <v>11</v>
      </c>
      <c r="M20" s="52">
        <v>115</v>
      </c>
      <c r="N20" s="30">
        <f t="shared" si="1"/>
        <v>13.333333333333334</v>
      </c>
    </row>
    <row r="21" spans="1:16" ht="17.25" customHeight="1">
      <c r="A21" s="39">
        <v>9</v>
      </c>
      <c r="B21" s="37" t="s">
        <v>30</v>
      </c>
      <c r="C21" s="35" t="s">
        <v>12</v>
      </c>
      <c r="D21" s="28">
        <v>82</v>
      </c>
      <c r="E21" s="40" t="s">
        <v>11</v>
      </c>
      <c r="F21" s="52">
        <v>85</v>
      </c>
      <c r="G21" s="28">
        <v>80</v>
      </c>
      <c r="H21" s="40" t="s">
        <v>11</v>
      </c>
      <c r="I21" s="52">
        <v>85</v>
      </c>
      <c r="J21" s="30">
        <f t="shared" si="0"/>
        <v>1.2121212121212122</v>
      </c>
      <c r="K21" s="28">
        <v>65</v>
      </c>
      <c r="L21" s="40" t="s">
        <v>11</v>
      </c>
      <c r="M21" s="52">
        <v>70</v>
      </c>
      <c r="N21" s="30">
        <f t="shared" si="1"/>
        <v>23.703703703703706</v>
      </c>
      <c r="P21" s="1" t="s">
        <v>47</v>
      </c>
    </row>
    <row r="22" spans="1:16" ht="17.25" customHeight="1">
      <c r="A22" s="39">
        <v>10</v>
      </c>
      <c r="B22" s="37" t="s">
        <v>31</v>
      </c>
      <c r="C22" s="35" t="s">
        <v>13</v>
      </c>
      <c r="D22" s="28">
        <v>184</v>
      </c>
      <c r="E22" s="40" t="s">
        <v>11</v>
      </c>
      <c r="F22" s="52">
        <v>190</v>
      </c>
      <c r="G22" s="28">
        <v>184</v>
      </c>
      <c r="H22" s="40" t="s">
        <v>11</v>
      </c>
      <c r="I22" s="52">
        <v>190</v>
      </c>
      <c r="J22" s="30">
        <f t="shared" si="0"/>
        <v>0</v>
      </c>
      <c r="K22" s="28">
        <v>143</v>
      </c>
      <c r="L22" s="40" t="s">
        <v>11</v>
      </c>
      <c r="M22" s="52">
        <v>144</v>
      </c>
      <c r="N22" s="30">
        <f t="shared" si="1"/>
        <v>30.313588850174217</v>
      </c>
    </row>
    <row r="23" spans="1:16" ht="17.25" customHeight="1">
      <c r="A23" s="39">
        <v>11</v>
      </c>
      <c r="B23" s="37" t="s">
        <v>32</v>
      </c>
      <c r="C23" s="35" t="s">
        <v>12</v>
      </c>
      <c r="D23" s="28">
        <v>145</v>
      </c>
      <c r="E23" s="40" t="s">
        <v>11</v>
      </c>
      <c r="F23" s="52">
        <v>150</v>
      </c>
      <c r="G23" s="28">
        <v>145</v>
      </c>
      <c r="H23" s="40" t="s">
        <v>11</v>
      </c>
      <c r="I23" s="52">
        <v>150</v>
      </c>
      <c r="J23" s="30">
        <f t="shared" si="0"/>
        <v>0</v>
      </c>
      <c r="K23" s="28">
        <v>124</v>
      </c>
      <c r="L23" s="40" t="s">
        <v>11</v>
      </c>
      <c r="M23" s="52">
        <v>125</v>
      </c>
      <c r="N23" s="30">
        <f t="shared" si="1"/>
        <v>18.473895582329316</v>
      </c>
    </row>
    <row r="24" spans="1:16" ht="17.25" customHeight="1">
      <c r="A24" s="39">
        <v>12</v>
      </c>
      <c r="B24" s="37" t="s">
        <v>38</v>
      </c>
      <c r="C24" s="35" t="s">
        <v>14</v>
      </c>
      <c r="D24" s="28">
        <v>885</v>
      </c>
      <c r="E24" s="40" t="s">
        <v>11</v>
      </c>
      <c r="F24" s="52">
        <v>900</v>
      </c>
      <c r="G24" s="28">
        <v>900</v>
      </c>
      <c r="H24" s="40" t="s">
        <v>11</v>
      </c>
      <c r="I24" s="52">
        <v>920</v>
      </c>
      <c r="J24" s="30">
        <f>((D24+F24)/2-(G24+I24)/2)/((G24+I24)/2)*100</f>
        <v>-1.9230769230769231</v>
      </c>
      <c r="K24" s="28">
        <v>720</v>
      </c>
      <c r="L24" s="40" t="s">
        <v>11</v>
      </c>
      <c r="M24" s="52">
        <v>760</v>
      </c>
      <c r="N24" s="30">
        <f t="shared" si="1"/>
        <v>20.608108108108109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38</v>
      </c>
      <c r="E25" s="40" t="s">
        <v>11</v>
      </c>
      <c r="F25" s="52">
        <v>40</v>
      </c>
      <c r="G25" s="28">
        <v>40</v>
      </c>
      <c r="H25" s="40" t="s">
        <v>11</v>
      </c>
      <c r="I25" s="52">
        <v>45</v>
      </c>
      <c r="J25" s="30">
        <f>((D25+F25)/2-(G25+I25)/2)/((G25+I25)/2)*100</f>
        <v>-8.235294117647058</v>
      </c>
      <c r="K25" s="28">
        <v>55</v>
      </c>
      <c r="L25" s="40" t="s">
        <v>11</v>
      </c>
      <c r="M25" s="52">
        <v>58</v>
      </c>
      <c r="N25" s="30">
        <f t="shared" si="1"/>
        <v>-30.973451327433626</v>
      </c>
    </row>
    <row r="26" spans="1:16" ht="17.25" customHeight="1">
      <c r="A26" s="39">
        <v>14</v>
      </c>
      <c r="B26" s="37" t="s">
        <v>44</v>
      </c>
      <c r="C26" s="35" t="s">
        <v>12</v>
      </c>
      <c r="D26" s="28">
        <v>28</v>
      </c>
      <c r="E26" s="40" t="s">
        <v>11</v>
      </c>
      <c r="F26" s="52">
        <v>30</v>
      </c>
      <c r="G26" s="28">
        <v>38</v>
      </c>
      <c r="H26" s="40" t="s">
        <v>11</v>
      </c>
      <c r="I26" s="52">
        <v>40</v>
      </c>
      <c r="J26" s="30">
        <f t="shared" si="0"/>
        <v>-25.641025641025639</v>
      </c>
      <c r="K26" s="28">
        <v>48</v>
      </c>
      <c r="L26" s="40" t="s">
        <v>11</v>
      </c>
      <c r="M26" s="52">
        <v>50</v>
      </c>
      <c r="N26" s="30">
        <f t="shared" si="1"/>
        <v>-40.816326530612244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120</v>
      </c>
      <c r="E27" s="40" t="s">
        <v>11</v>
      </c>
      <c r="F27" s="52">
        <v>125</v>
      </c>
      <c r="G27" s="28">
        <v>75</v>
      </c>
      <c r="H27" s="40" t="s">
        <v>11</v>
      </c>
      <c r="I27" s="52">
        <v>80</v>
      </c>
      <c r="J27" s="30">
        <f t="shared" si="0"/>
        <v>58.064516129032263</v>
      </c>
      <c r="K27" s="28">
        <v>55</v>
      </c>
      <c r="L27" s="40" t="s">
        <v>11</v>
      </c>
      <c r="M27" s="52">
        <v>60</v>
      </c>
      <c r="N27" s="30">
        <f t="shared" si="1"/>
        <v>113.04347826086956</v>
      </c>
    </row>
    <row r="28" spans="1:16" ht="17.25" customHeight="1">
      <c r="A28" s="39">
        <v>16</v>
      </c>
      <c r="B28" s="37" t="s">
        <v>45</v>
      </c>
      <c r="C28" s="35" t="s">
        <v>12</v>
      </c>
      <c r="D28" s="28">
        <v>190</v>
      </c>
      <c r="E28" s="40" t="s">
        <v>11</v>
      </c>
      <c r="F28" s="52">
        <v>200</v>
      </c>
      <c r="G28" s="28">
        <v>125</v>
      </c>
      <c r="H28" s="40" t="s">
        <v>11</v>
      </c>
      <c r="I28" s="52">
        <v>130</v>
      </c>
      <c r="J28" s="30">
        <f t="shared" si="0"/>
        <v>52.941176470588239</v>
      </c>
      <c r="K28" s="28">
        <v>110</v>
      </c>
      <c r="L28" s="40" t="s">
        <v>11</v>
      </c>
      <c r="M28" s="52">
        <v>115</v>
      </c>
      <c r="N28" s="30">
        <f t="shared" si="1"/>
        <v>73.333333333333329</v>
      </c>
    </row>
    <row r="29" spans="1:16" ht="17.25" customHeight="1">
      <c r="A29" s="39">
        <v>17</v>
      </c>
      <c r="B29" s="37" t="s">
        <v>65</v>
      </c>
      <c r="C29" s="35" t="s">
        <v>12</v>
      </c>
      <c r="D29" s="28">
        <v>100</v>
      </c>
      <c r="E29" s="40" t="s">
        <v>11</v>
      </c>
      <c r="F29" s="52">
        <v>130</v>
      </c>
      <c r="G29" s="28">
        <v>120</v>
      </c>
      <c r="H29" s="40" t="s">
        <v>11</v>
      </c>
      <c r="I29" s="52">
        <v>180</v>
      </c>
      <c r="J29" s="30">
        <f t="shared" si="0"/>
        <v>-23.333333333333332</v>
      </c>
      <c r="K29" s="28">
        <v>60</v>
      </c>
      <c r="L29" s="40" t="s">
        <v>11</v>
      </c>
      <c r="M29" s="52">
        <v>65</v>
      </c>
      <c r="N29" s="30">
        <f t="shared" si="1"/>
        <v>84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18</v>
      </c>
      <c r="E30" s="40" t="s">
        <v>11</v>
      </c>
      <c r="F30" s="52">
        <v>20</v>
      </c>
      <c r="G30" s="28">
        <v>22</v>
      </c>
      <c r="H30" s="40" t="s">
        <v>11</v>
      </c>
      <c r="I30" s="52">
        <v>25</v>
      </c>
      <c r="J30" s="30">
        <f t="shared" si="0"/>
        <v>-19.148936170212767</v>
      </c>
      <c r="K30" s="28">
        <v>22</v>
      </c>
      <c r="L30" s="40" t="s">
        <v>11</v>
      </c>
      <c r="M30" s="52">
        <v>23</v>
      </c>
      <c r="N30" s="30">
        <f t="shared" si="1"/>
        <v>-15.555555555555555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28">
        <v>40</v>
      </c>
      <c r="H31" s="40" t="s">
        <v>11</v>
      </c>
      <c r="I31" s="52">
        <v>50</v>
      </c>
      <c r="J31" s="30">
        <f t="shared" si="0"/>
        <v>22.222222222222221</v>
      </c>
      <c r="K31" s="28">
        <v>40</v>
      </c>
      <c r="L31" s="40" t="s">
        <v>11</v>
      </c>
      <c r="M31" s="52">
        <v>45</v>
      </c>
      <c r="N31" s="30">
        <f t="shared" si="1"/>
        <v>29.411764705882355</v>
      </c>
    </row>
    <row r="32" spans="1:16" ht="17.25" customHeight="1">
      <c r="A32" s="39">
        <v>20</v>
      </c>
      <c r="B32" s="37" t="s">
        <v>15</v>
      </c>
      <c r="C32" s="35" t="s">
        <v>12</v>
      </c>
      <c r="D32" s="28">
        <v>20</v>
      </c>
      <c r="E32" s="40" t="s">
        <v>11</v>
      </c>
      <c r="F32" s="52">
        <v>25</v>
      </c>
      <c r="G32" s="28">
        <v>20</v>
      </c>
      <c r="H32" s="40" t="s">
        <v>11</v>
      </c>
      <c r="I32" s="52">
        <v>25</v>
      </c>
      <c r="J32" s="30">
        <f t="shared" si="0"/>
        <v>0</v>
      </c>
      <c r="K32" s="28">
        <v>15</v>
      </c>
      <c r="L32" s="40" t="s">
        <v>11</v>
      </c>
      <c r="M32" s="52">
        <v>20</v>
      </c>
      <c r="N32" s="30">
        <f t="shared" si="1"/>
        <v>28.571428571428569</v>
      </c>
    </row>
    <row r="33" spans="1:17" ht="17.25" customHeight="1">
      <c r="A33" s="39">
        <v>21</v>
      </c>
      <c r="B33" s="37" t="s">
        <v>50</v>
      </c>
      <c r="C33" s="35" t="s">
        <v>12</v>
      </c>
      <c r="D33" s="28">
        <v>30</v>
      </c>
      <c r="E33" s="40" t="s">
        <v>11</v>
      </c>
      <c r="F33" s="52">
        <v>35</v>
      </c>
      <c r="G33" s="28">
        <v>30</v>
      </c>
      <c r="H33" s="40" t="s">
        <v>11</v>
      </c>
      <c r="I33" s="52">
        <v>35</v>
      </c>
      <c r="J33" s="30">
        <f t="shared" si="0"/>
        <v>0</v>
      </c>
      <c r="K33" s="28">
        <v>20</v>
      </c>
      <c r="L33" s="40" t="s">
        <v>11</v>
      </c>
      <c r="M33" s="52">
        <v>25</v>
      </c>
      <c r="N33" s="30">
        <f t="shared" si="1"/>
        <v>44.444444444444443</v>
      </c>
      <c r="P33" s="1" t="s">
        <v>47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28</v>
      </c>
      <c r="E34" s="40" t="s">
        <v>11</v>
      </c>
      <c r="F34" s="52">
        <v>30</v>
      </c>
      <c r="G34" s="28">
        <v>35</v>
      </c>
      <c r="H34" s="40" t="s">
        <v>11</v>
      </c>
      <c r="I34" s="52">
        <v>40</v>
      </c>
      <c r="J34" s="30">
        <f t="shared" si="0"/>
        <v>-22.666666666666664</v>
      </c>
      <c r="K34" s="28">
        <v>30</v>
      </c>
      <c r="L34" s="40" t="s">
        <v>11</v>
      </c>
      <c r="M34" s="52">
        <v>35</v>
      </c>
      <c r="N34" s="30">
        <f t="shared" si="1"/>
        <v>-10.76923076923077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90</v>
      </c>
      <c r="E35" s="40" t="s">
        <v>11</v>
      </c>
      <c r="F35" s="52">
        <v>100</v>
      </c>
      <c r="G35" s="28">
        <v>40</v>
      </c>
      <c r="H35" s="40" t="s">
        <v>11</v>
      </c>
      <c r="I35" s="52">
        <v>50</v>
      </c>
      <c r="J35" s="30">
        <f t="shared" si="0"/>
        <v>111.11111111111111</v>
      </c>
      <c r="K35" s="28">
        <v>160</v>
      </c>
      <c r="L35" s="40" t="s">
        <v>11</v>
      </c>
      <c r="M35" s="52">
        <v>170</v>
      </c>
      <c r="N35" s="30">
        <f t="shared" si="1"/>
        <v>-42.424242424242422</v>
      </c>
    </row>
    <row r="36" spans="1:17" ht="17.25" customHeight="1">
      <c r="A36" s="39">
        <v>24</v>
      </c>
      <c r="B36" s="37" t="s">
        <v>33</v>
      </c>
      <c r="C36" s="35" t="s">
        <v>12</v>
      </c>
      <c r="D36" s="28">
        <v>250</v>
      </c>
      <c r="E36" s="40" t="s">
        <v>11</v>
      </c>
      <c r="F36" s="52">
        <v>350</v>
      </c>
      <c r="G36" s="28">
        <v>250</v>
      </c>
      <c r="H36" s="40" t="s">
        <v>11</v>
      </c>
      <c r="I36" s="52">
        <v>350</v>
      </c>
      <c r="J36" s="30">
        <v>0</v>
      </c>
      <c r="K36" s="28">
        <v>230</v>
      </c>
      <c r="L36" s="40" t="s">
        <v>11</v>
      </c>
      <c r="M36" s="52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16</v>
      </c>
      <c r="C37" s="35" t="s">
        <v>12</v>
      </c>
      <c r="D37" s="28">
        <v>250</v>
      </c>
      <c r="E37" s="40" t="s">
        <v>11</v>
      </c>
      <c r="F37" s="52">
        <v>350</v>
      </c>
      <c r="G37" s="28">
        <v>250</v>
      </c>
      <c r="H37" s="40" t="s">
        <v>11</v>
      </c>
      <c r="I37" s="52">
        <v>350</v>
      </c>
      <c r="J37" s="30">
        <f t="shared" si="0"/>
        <v>0</v>
      </c>
      <c r="K37" s="28">
        <v>230</v>
      </c>
      <c r="L37" s="40" t="s">
        <v>11</v>
      </c>
      <c r="M37" s="52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70</v>
      </c>
      <c r="C38" s="35" t="s">
        <v>12</v>
      </c>
      <c r="D38" s="28">
        <v>600</v>
      </c>
      <c r="E38" s="40" t="s">
        <v>11</v>
      </c>
      <c r="F38" s="52">
        <v>1600</v>
      </c>
      <c r="G38" s="28">
        <v>600</v>
      </c>
      <c r="H38" s="40" t="s">
        <v>11</v>
      </c>
      <c r="I38" s="52">
        <v>1600</v>
      </c>
      <c r="J38" s="30">
        <f t="shared" si="0"/>
        <v>0</v>
      </c>
      <c r="K38" s="28">
        <v>900</v>
      </c>
      <c r="L38" s="40" t="s">
        <v>11</v>
      </c>
      <c r="M38" s="52">
        <v>1200</v>
      </c>
      <c r="N38" s="30">
        <f>P39</f>
        <v>0</v>
      </c>
    </row>
    <row r="39" spans="1:17" ht="17.25" customHeight="1">
      <c r="A39" s="39">
        <v>27</v>
      </c>
      <c r="B39" s="37" t="s">
        <v>56</v>
      </c>
      <c r="C39" s="35" t="s">
        <v>12</v>
      </c>
      <c r="D39" s="28">
        <v>130</v>
      </c>
      <c r="E39" s="40" t="s">
        <v>11</v>
      </c>
      <c r="F39" s="52">
        <v>170</v>
      </c>
      <c r="G39" s="28">
        <v>130</v>
      </c>
      <c r="H39" s="40" t="s">
        <v>11</v>
      </c>
      <c r="I39" s="52">
        <v>170</v>
      </c>
      <c r="J39" s="30">
        <f t="shared" si="0"/>
        <v>0</v>
      </c>
      <c r="K39" s="28">
        <v>130</v>
      </c>
      <c r="L39" s="40" t="s">
        <v>11</v>
      </c>
      <c r="M39" s="52">
        <v>135</v>
      </c>
      <c r="N39" s="30">
        <f t="shared" si="1"/>
        <v>13.20754716981132</v>
      </c>
    </row>
    <row r="40" spans="1:17" ht="17.25" customHeight="1">
      <c r="A40" s="39">
        <v>28</v>
      </c>
      <c r="B40" s="37" t="s">
        <v>17</v>
      </c>
      <c r="C40" s="35" t="s">
        <v>12</v>
      </c>
      <c r="D40" s="28">
        <v>700</v>
      </c>
      <c r="E40" s="40" t="s">
        <v>11</v>
      </c>
      <c r="F40" s="52">
        <v>730</v>
      </c>
      <c r="G40" s="28">
        <v>650</v>
      </c>
      <c r="H40" s="40" t="s">
        <v>11</v>
      </c>
      <c r="I40" s="52">
        <v>680</v>
      </c>
      <c r="J40" s="30">
        <f t="shared" si="0"/>
        <v>7.518796992481203</v>
      </c>
      <c r="K40" s="28">
        <v>560</v>
      </c>
      <c r="L40" s="40" t="s">
        <v>11</v>
      </c>
      <c r="M40" s="52">
        <v>570</v>
      </c>
      <c r="N40" s="30">
        <f t="shared" si="1"/>
        <v>26.548672566371685</v>
      </c>
    </row>
    <row r="41" spans="1:17" ht="17.25" customHeight="1">
      <c r="A41" s="39">
        <v>29</v>
      </c>
      <c r="B41" s="37" t="s">
        <v>61</v>
      </c>
      <c r="C41" s="35" t="s">
        <v>12</v>
      </c>
      <c r="D41" s="28">
        <v>450</v>
      </c>
      <c r="E41" s="40" t="s">
        <v>11</v>
      </c>
      <c r="F41" s="52">
        <v>500</v>
      </c>
      <c r="G41" s="28">
        <v>450</v>
      </c>
      <c r="H41" s="40" t="s">
        <v>11</v>
      </c>
      <c r="I41" s="52">
        <v>500</v>
      </c>
      <c r="J41" s="30">
        <f t="shared" si="0"/>
        <v>0</v>
      </c>
      <c r="K41" s="28">
        <v>450</v>
      </c>
      <c r="L41" s="40" t="s">
        <v>11</v>
      </c>
      <c r="M41" s="52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60</v>
      </c>
      <c r="C42" s="35" t="s">
        <v>12</v>
      </c>
      <c r="D42" s="28">
        <v>300</v>
      </c>
      <c r="E42" s="40" t="s">
        <v>11</v>
      </c>
      <c r="F42" s="52">
        <v>310</v>
      </c>
      <c r="G42" s="28">
        <v>250</v>
      </c>
      <c r="H42" s="40" t="s">
        <v>11</v>
      </c>
      <c r="I42" s="52">
        <v>260</v>
      </c>
      <c r="J42" s="30">
        <f t="shared" si="0"/>
        <v>19.607843137254903</v>
      </c>
      <c r="K42" s="28">
        <v>260</v>
      </c>
      <c r="L42" s="40" t="s">
        <v>11</v>
      </c>
      <c r="M42" s="52">
        <v>265</v>
      </c>
      <c r="N42" s="30">
        <f t="shared" si="1"/>
        <v>16.19047619047619</v>
      </c>
      <c r="Q42" s="1" t="s">
        <v>47</v>
      </c>
    </row>
    <row r="43" spans="1:17" ht="17.25" customHeight="1">
      <c r="A43" s="39">
        <v>31</v>
      </c>
      <c r="B43" s="37" t="s">
        <v>63</v>
      </c>
      <c r="C43" s="35" t="s">
        <v>12</v>
      </c>
      <c r="D43" s="28">
        <v>225</v>
      </c>
      <c r="E43" s="40" t="s">
        <v>11</v>
      </c>
      <c r="F43" s="52">
        <v>230</v>
      </c>
      <c r="G43" s="28">
        <v>170</v>
      </c>
      <c r="H43" s="40" t="s">
        <v>11</v>
      </c>
      <c r="I43" s="52">
        <v>175</v>
      </c>
      <c r="J43" s="30">
        <f t="shared" si="0"/>
        <v>31.884057971014489</v>
      </c>
      <c r="K43" s="28">
        <v>155</v>
      </c>
      <c r="L43" s="40" t="s">
        <v>11</v>
      </c>
      <c r="M43" s="52">
        <v>160</v>
      </c>
      <c r="N43" s="30">
        <f t="shared" si="1"/>
        <v>44.444444444444443</v>
      </c>
    </row>
    <row r="44" spans="1:17" ht="17.25" customHeight="1">
      <c r="A44" s="39">
        <v>32</v>
      </c>
      <c r="B44" s="37" t="s">
        <v>62</v>
      </c>
      <c r="C44" s="36" t="s">
        <v>18</v>
      </c>
      <c r="D44" s="28">
        <v>55</v>
      </c>
      <c r="E44" s="40" t="s">
        <v>11</v>
      </c>
      <c r="F44" s="52">
        <v>60</v>
      </c>
      <c r="G44" s="28">
        <v>55</v>
      </c>
      <c r="H44" s="40" t="s">
        <v>11</v>
      </c>
      <c r="I44" s="52">
        <v>60</v>
      </c>
      <c r="J44" s="30">
        <f t="shared" si="0"/>
        <v>0</v>
      </c>
      <c r="K44" s="28">
        <v>50</v>
      </c>
      <c r="L44" s="40" t="s">
        <v>11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39</v>
      </c>
      <c r="C45" s="35" t="s">
        <v>12</v>
      </c>
      <c r="D45" s="28">
        <v>42</v>
      </c>
      <c r="E45" s="40" t="s">
        <v>11</v>
      </c>
      <c r="F45" s="52">
        <v>43</v>
      </c>
      <c r="G45" s="28">
        <v>36</v>
      </c>
      <c r="H45" s="40" t="s">
        <v>11</v>
      </c>
      <c r="I45" s="52">
        <v>38</v>
      </c>
      <c r="J45" s="30">
        <f t="shared" si="0"/>
        <v>14.864864864864865</v>
      </c>
      <c r="K45" s="28">
        <v>30</v>
      </c>
      <c r="L45" s="40" t="s">
        <v>11</v>
      </c>
      <c r="M45" s="52">
        <v>32</v>
      </c>
      <c r="N45" s="30">
        <f t="shared" si="1"/>
        <v>37.096774193548384</v>
      </c>
    </row>
    <row r="46" spans="1:17" ht="17.25" customHeight="1">
      <c r="A46" s="39">
        <v>34</v>
      </c>
      <c r="B46" s="37" t="s">
        <v>34</v>
      </c>
      <c r="C46" s="36" t="s">
        <v>10</v>
      </c>
      <c r="D46" s="28">
        <v>110</v>
      </c>
      <c r="E46" s="40" t="s">
        <v>11</v>
      </c>
      <c r="F46" s="52">
        <v>115</v>
      </c>
      <c r="G46" s="28">
        <v>105</v>
      </c>
      <c r="H46" s="40" t="s">
        <v>11</v>
      </c>
      <c r="I46" s="52">
        <v>110</v>
      </c>
      <c r="J46" s="30">
        <f t="shared" si="0"/>
        <v>4.6511627906976747</v>
      </c>
      <c r="K46" s="28">
        <v>75</v>
      </c>
      <c r="L46" s="40" t="s">
        <v>11</v>
      </c>
      <c r="M46" s="52">
        <v>76</v>
      </c>
      <c r="N46" s="30">
        <f t="shared" si="1"/>
        <v>49.006622516556291</v>
      </c>
    </row>
    <row r="47" spans="1:17">
      <c r="A47" s="39">
        <v>35</v>
      </c>
      <c r="B47" s="37" t="s">
        <v>35</v>
      </c>
      <c r="C47" s="35" t="s">
        <v>12</v>
      </c>
      <c r="D47" s="28">
        <v>30</v>
      </c>
      <c r="E47" s="40" t="s">
        <v>11</v>
      </c>
      <c r="F47" s="52">
        <v>35</v>
      </c>
      <c r="G47" s="28">
        <v>28</v>
      </c>
      <c r="H47" s="40" t="s">
        <v>11</v>
      </c>
      <c r="I47" s="52">
        <v>35</v>
      </c>
      <c r="J47" s="30">
        <f t="shared" si="0"/>
        <v>3.1746031746031744</v>
      </c>
      <c r="K47" s="28">
        <v>25</v>
      </c>
      <c r="L47" s="40" t="s">
        <v>11</v>
      </c>
      <c r="M47" s="52">
        <v>30</v>
      </c>
      <c r="N47" s="30">
        <f t="shared" si="1"/>
        <v>18.181818181818183</v>
      </c>
    </row>
    <row r="48" spans="1:17" ht="24" customHeight="1">
      <c r="A48" s="39">
        <v>36</v>
      </c>
      <c r="B48" s="37" t="s">
        <v>36</v>
      </c>
      <c r="C48" s="35" t="s">
        <v>12</v>
      </c>
      <c r="D48" s="28">
        <v>780</v>
      </c>
      <c r="E48" s="40" t="s">
        <v>11</v>
      </c>
      <c r="F48" s="52">
        <v>820</v>
      </c>
      <c r="G48" s="28">
        <v>780</v>
      </c>
      <c r="H48" s="40" t="s">
        <v>11</v>
      </c>
      <c r="I48" s="52">
        <v>820</v>
      </c>
      <c r="J48" s="30">
        <f t="shared" si="0"/>
        <v>0</v>
      </c>
      <c r="K48" s="28">
        <v>615</v>
      </c>
      <c r="L48" s="40" t="s">
        <v>11</v>
      </c>
      <c r="M48" s="52">
        <v>660</v>
      </c>
      <c r="N48" s="30">
        <f t="shared" si="1"/>
        <v>25.490196078431371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53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57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47</v>
      </c>
    </row>
    <row r="57" spans="1:17" ht="15.95" customHeight="1">
      <c r="A57" s="107" t="s">
        <v>19</v>
      </c>
      <c r="B57" s="107"/>
      <c r="C57" s="107"/>
      <c r="D57" s="107"/>
      <c r="E57" s="107"/>
      <c r="F57" s="107"/>
      <c r="G57" s="108" t="s">
        <v>20</v>
      </c>
      <c r="H57" s="108"/>
      <c r="I57" s="108"/>
      <c r="J57" s="108"/>
      <c r="K57" s="108"/>
      <c r="L57" s="108"/>
      <c r="M57" s="108"/>
      <c r="N57" s="108"/>
      <c r="P57" s="1" t="s">
        <v>47</v>
      </c>
      <c r="Q57" s="1" t="s">
        <v>47</v>
      </c>
    </row>
    <row r="58" spans="1:17" ht="15.95" customHeight="1">
      <c r="A58" s="115" t="s">
        <v>1</v>
      </c>
      <c r="B58" s="116"/>
      <c r="C58" s="109" t="s">
        <v>21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22</v>
      </c>
      <c r="L58" s="113"/>
      <c r="M58" s="113"/>
      <c r="N58" s="114"/>
      <c r="P58" s="1" t="s">
        <v>47</v>
      </c>
    </row>
    <row r="59" spans="1:17" ht="15.95" customHeight="1">
      <c r="A59" s="59"/>
      <c r="B59" s="68"/>
      <c r="C59" s="69" t="s">
        <v>51</v>
      </c>
      <c r="D59" s="69"/>
      <c r="E59" s="69"/>
      <c r="F59" s="70"/>
      <c r="G59" s="65"/>
      <c r="H59" s="66"/>
      <c r="I59" s="66"/>
      <c r="J59" s="67"/>
      <c r="K59" s="73"/>
      <c r="L59" s="74"/>
      <c r="M59" s="74"/>
      <c r="N59" s="75"/>
    </row>
    <row r="60" spans="1:17" ht="15.95" customHeight="1">
      <c r="A60" s="59"/>
      <c r="B60" s="59"/>
      <c r="C60" s="71"/>
      <c r="D60" s="71"/>
      <c r="E60" s="71"/>
      <c r="F60" s="72"/>
      <c r="G60" s="65" t="s">
        <v>72</v>
      </c>
      <c r="H60" s="66"/>
      <c r="I60" s="66"/>
      <c r="J60" s="67"/>
      <c r="K60" s="76" t="s">
        <v>52</v>
      </c>
      <c r="L60" s="69"/>
      <c r="M60" s="69"/>
      <c r="N60" s="70"/>
    </row>
    <row r="61" spans="1:17" ht="15.95" customHeight="1">
      <c r="A61" s="59"/>
      <c r="B61" s="59"/>
      <c r="C61" s="71"/>
      <c r="D61" s="71"/>
      <c r="E61" s="71"/>
      <c r="F61" s="72"/>
      <c r="G61" s="65" t="s">
        <v>73</v>
      </c>
      <c r="H61" s="66"/>
      <c r="I61" s="66"/>
      <c r="J61" s="67"/>
      <c r="K61" s="77"/>
      <c r="L61" s="71"/>
      <c r="M61" s="71"/>
      <c r="N61" s="72"/>
    </row>
    <row r="62" spans="1:17" ht="15.95" customHeight="1">
      <c r="A62" s="59"/>
      <c r="B62" s="59"/>
      <c r="C62" s="69" t="s">
        <v>74</v>
      </c>
      <c r="D62" s="69"/>
      <c r="E62" s="69"/>
      <c r="F62" s="70"/>
      <c r="G62" s="62" t="s">
        <v>77</v>
      </c>
      <c r="H62" s="63"/>
      <c r="I62" s="63"/>
      <c r="J62" s="64"/>
      <c r="K62" s="76" t="s">
        <v>55</v>
      </c>
      <c r="L62" s="69"/>
      <c r="M62" s="69"/>
      <c r="N62" s="70"/>
      <c r="P62" s="1" t="s">
        <v>47</v>
      </c>
    </row>
    <row r="63" spans="1:17" ht="15.95" customHeight="1">
      <c r="A63" s="59"/>
      <c r="B63" s="59"/>
      <c r="C63" s="71"/>
      <c r="D63" s="71"/>
      <c r="E63" s="71"/>
      <c r="F63" s="72"/>
      <c r="G63" s="62" t="s">
        <v>78</v>
      </c>
      <c r="H63" s="63"/>
      <c r="I63" s="63"/>
      <c r="J63" s="64"/>
      <c r="K63" s="77"/>
      <c r="L63" s="71"/>
      <c r="M63" s="71"/>
      <c r="N63" s="72"/>
    </row>
    <row r="64" spans="1:17" ht="15.95" customHeight="1">
      <c r="A64" s="59" t="s">
        <v>79</v>
      </c>
      <c r="B64" s="59"/>
      <c r="C64" s="71"/>
      <c r="D64" s="71"/>
      <c r="E64" s="71"/>
      <c r="F64" s="72"/>
      <c r="G64" s="62" t="s">
        <v>80</v>
      </c>
      <c r="H64" s="63"/>
      <c r="I64" s="63"/>
      <c r="J64" s="64"/>
      <c r="K64" s="77"/>
      <c r="L64" s="71"/>
      <c r="M64" s="71"/>
      <c r="N64" s="72"/>
    </row>
    <row r="65" spans="1:16" ht="15.95" customHeight="1">
      <c r="A65" s="59"/>
      <c r="B65" s="59"/>
      <c r="C65" s="123"/>
      <c r="D65" s="123"/>
      <c r="E65" s="123"/>
      <c r="F65" s="124"/>
      <c r="G65" s="55"/>
      <c r="K65" s="77"/>
      <c r="L65" s="71"/>
      <c r="M65" s="71"/>
      <c r="N65" s="72"/>
      <c r="P65" s="1" t="s">
        <v>47</v>
      </c>
    </row>
    <row r="66" spans="1:16" ht="15.95" customHeight="1">
      <c r="A66" s="59"/>
      <c r="B66" s="59"/>
      <c r="C66" s="69" t="s">
        <v>67</v>
      </c>
      <c r="D66" s="69"/>
      <c r="E66" s="69"/>
      <c r="F66" s="70"/>
      <c r="G66" s="127"/>
      <c r="H66" s="128"/>
      <c r="I66" s="128"/>
      <c r="J66" s="129"/>
      <c r="K66" s="125"/>
      <c r="L66" s="123"/>
      <c r="M66" s="123"/>
      <c r="N66" s="124"/>
    </row>
    <row r="67" spans="1:16">
      <c r="A67" s="60"/>
      <c r="B67" s="61"/>
      <c r="C67" s="71"/>
      <c r="D67" s="71"/>
      <c r="E67" s="71"/>
      <c r="F67" s="72"/>
      <c r="G67" s="62" t="s">
        <v>53</v>
      </c>
      <c r="H67" s="63"/>
      <c r="I67" s="63"/>
      <c r="J67" s="64"/>
      <c r="K67" s="76" t="s">
        <v>47</v>
      </c>
      <c r="L67" s="69"/>
      <c r="M67" s="69"/>
      <c r="N67" s="70"/>
      <c r="P67" s="1" t="s">
        <v>47</v>
      </c>
    </row>
    <row r="68" spans="1:16">
      <c r="A68" s="126"/>
      <c r="B68" s="126"/>
      <c r="C68" s="123"/>
      <c r="D68" s="123"/>
      <c r="E68" s="123"/>
      <c r="F68" s="124"/>
      <c r="G68" s="62"/>
      <c r="H68" s="63"/>
      <c r="I68" s="63"/>
      <c r="J68" s="64"/>
      <c r="K68" s="125"/>
      <c r="L68" s="123"/>
      <c r="M68" s="123"/>
      <c r="N68" s="124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48</v>
      </c>
      <c r="B71" s="49"/>
      <c r="C71" s="49"/>
      <c r="D71" s="49"/>
      <c r="E71" s="49"/>
      <c r="F71" s="121" t="s">
        <v>49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47</v>
      </c>
    </row>
    <row r="74" spans="1:16">
      <c r="I74" s="54"/>
      <c r="J74" s="122" t="s">
        <v>81</v>
      </c>
      <c r="K74" s="122"/>
      <c r="L74" s="122"/>
      <c r="M74" s="122"/>
      <c r="N74" s="122"/>
      <c r="O74" s="54"/>
    </row>
    <row r="75" spans="1:16">
      <c r="I75" s="54"/>
      <c r="J75" s="122" t="s">
        <v>68</v>
      </c>
      <c r="K75" s="122"/>
      <c r="L75" s="122"/>
      <c r="M75" s="122"/>
      <c r="N75" s="122"/>
      <c r="O75" s="54"/>
    </row>
    <row r="76" spans="1:16">
      <c r="I76" s="54"/>
      <c r="J76" s="122" t="s">
        <v>71</v>
      </c>
      <c r="K76" s="122"/>
      <c r="L76" s="122"/>
      <c r="M76" s="122"/>
      <c r="N76" s="122"/>
      <c r="O76" s="54"/>
    </row>
    <row r="77" spans="1:16">
      <c r="J77" s="56"/>
      <c r="K77" s="56" t="s">
        <v>58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2023-03-12T05:48:01Z</cp:lastPrinted>
  <dcterms:created xsi:type="dcterms:W3CDTF">2020-07-12T06:32:53Z</dcterms:created>
  <dcterms:modified xsi:type="dcterms:W3CDTF">2023-03-12T06:02:20Z</dcterms:modified>
</cp:coreProperties>
</file>