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<sst xmlns="http://schemas.openxmlformats.org/spreadsheetml/2006/main" count="222" uniqueCount="86">
  <si>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</si>
  <si>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</si>
  <si>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</si>
  <si>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</si>
  <si>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</si>
  <si>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</si>
  <si>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</si>
  <si>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</si>
  <si>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</si>
  <si>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</si>
  <si>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</si>
  <si>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</si>
  <si>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</si>
  <si>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</si>
  <si>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</si>
  <si>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</si>
  <si>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</si>
  <si>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</si>
  <si>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</si>
  <si>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</si>
  <si>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</si>
  <si>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</si>
  <si>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</si>
  <si>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</si>
  <si>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</si>
  <si>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</si>
  <si>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</si>
  <si>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</si>
  <si>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</si>
  <si>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</si>
  <si>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</si>
  <si>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</si>
  <si>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</si>
  <si>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</si>
  <si>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</si>
  <si>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</si>
  <si>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</si>
  <si>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</si>
  <si>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</si>
  <si>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</si>
  <si>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</si>
  <si>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</si>
  <si>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</si>
  <si>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</si>
  <si>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</si>
  <si>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</si>
  <si>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</si>
  <si>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</si>
  <si>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</si>
  <si>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</si>
  <si>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</si>
  <si>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</si>
  <si>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</si>
  <si>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</si>
  <si>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</si>
  <si>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</si>
  <si>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</si>
  <si>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</si>
  <si>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</si>
  <si>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</si>
  <si>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</si>
  <si>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</si>
  <si>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</si>
  <si>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</si>
  <si>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</si>
  <si>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</si>
  <si>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</si>
  <si>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</si>
  <si>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</si>
  <si>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</si>
  <si>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</si>
  <si>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>মসুর ডাল,চাল সরু (নাজির)</t>
  </si>
  <si>
    <t>আদা,মিষ্টিকুমড়া,পটল</t>
  </si>
  <si>
    <t xml:space="preserve">চিনি,বেগুন,  </t>
  </si>
  <si>
    <t>৪। কাঁচা পেঁপে</t>
  </si>
  <si>
    <t>তারিখঃ 12/09/2021 খ্রিঃ।</t>
  </si>
  <si>
    <t>স্মারক নম্বর:12.00.5500.700.16.002.18-787</t>
  </si>
  <si>
    <t>12-09-2021</t>
  </si>
  <si>
    <t>12-08-2021</t>
  </si>
  <si>
    <t>10-09-2020</t>
  </si>
  <si>
    <t xml:space="preserve"> আটা খোলা,মুগ ডাল</t>
  </si>
  <si>
    <t>5। কক মুরগী,ব্রয়লার মুরগী,দেশী মুরগী</t>
  </si>
  <si>
    <t>6। চাল-(মোটা)স্বর্না/মাঝারি</t>
  </si>
  <si>
    <t>1। কাঁচামরিচ</t>
  </si>
  <si>
    <t xml:space="preserve">২। আলু, রসুন আমদানি </t>
  </si>
  <si>
    <t>৩। গরুর মাংশ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</si>
</sst>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A56" sqref="A56:B5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76</v>
      </c>
      <c r="B6" s="106"/>
      <c r="C6" s="106"/>
      <c r="D6" s="106"/>
      <c r="E6" s="106"/>
      <c r="F6" s="106"/>
      <c r="H6" s="52"/>
      <c r="I6" s="36"/>
      <c r="J6" s="104" t="s">
        <v>75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65</v>
      </c>
    </row>
    <row r="10" spans="1:15" ht="14.25" customHeight="1">
      <c r="A10" s="107"/>
      <c r="B10" s="73"/>
      <c r="C10" s="107"/>
      <c r="D10" s="111" t="s">
        <v>77</v>
      </c>
      <c r="E10" s="112"/>
      <c r="F10" s="113"/>
      <c r="G10" s="114" t="s">
        <v>78</v>
      </c>
      <c r="H10" s="115"/>
      <c r="I10" s="116"/>
      <c r="J10" s="110"/>
      <c r="K10" s="117" t="s">
        <v>79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56</v>
      </c>
      <c r="E11" s="51" t="s">
        <v>10</v>
      </c>
      <c r="F11" s="34">
        <v>58</v>
      </c>
      <c r="G11" s="57">
        <v>55</v>
      </c>
      <c r="H11" s="51" t="s">
        <v>10</v>
      </c>
      <c r="I11" s="58">
        <v>56</v>
      </c>
      <c r="J11" s="39">
        <f t="shared" ref="J11:J12" si="0">((D11+F11)/2-(G11+I11)/2)/((G11+I11)/2)*100</f>
        <v>2.7027027027027026</v>
      </c>
      <c r="K11" s="34">
        <v>56</v>
      </c>
      <c r="L11" s="51" t="s">
        <v>10</v>
      </c>
      <c r="M11" s="34">
        <v>60</v>
      </c>
      <c r="N11" s="38">
        <f t="shared" ref="N11:N12" si="1">((D11+F11)/2-(K11+M11)/2)/((K11+M11)/2)*100</f>
        <v>-1.7241379310344827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54</v>
      </c>
      <c r="H12" s="51" t="s">
        <v>10</v>
      </c>
      <c r="I12" s="58">
        <v>55</v>
      </c>
      <c r="J12" s="37">
        <f t="shared" si="0"/>
        <v>0</v>
      </c>
      <c r="K12" s="34">
        <v>56</v>
      </c>
      <c r="L12" s="51" t="s">
        <v>10</v>
      </c>
      <c r="M12" s="34">
        <v>58</v>
      </c>
      <c r="N12" s="37">
        <f t="shared" si="1"/>
        <v>-4.3859649122807012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51</v>
      </c>
      <c r="H13" s="51" t="s">
        <v>10</v>
      </c>
      <c r="I13" s="58">
        <v>52</v>
      </c>
      <c r="J13" s="37">
        <f t="shared" ref="J13:J45" si="2">((D13+F13)/2-(G13+I13)/2)/((G13+I13)/2)*100</f>
        <v>-0.97087378640776689</v>
      </c>
      <c r="K13" s="34">
        <v>46</v>
      </c>
      <c r="L13" s="51" t="s">
        <v>10</v>
      </c>
      <c r="M13" s="34">
        <v>50</v>
      </c>
      <c r="N13" s="37">
        <f t="shared" ref="N13:N45" si="3">((D13+F13)/2-(K13+M13)/2)/((K13+M13)/2)*100</f>
        <v>6.25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43</v>
      </c>
      <c r="H14" s="51" t="s">
        <v>10</v>
      </c>
      <c r="I14" s="58">
        <v>45</v>
      </c>
      <c r="J14" s="37">
        <f t="shared" si="2"/>
        <v>-3.4090909090909087</v>
      </c>
      <c r="K14" s="34">
        <v>38</v>
      </c>
      <c r="L14" s="51" t="s">
        <v>10</v>
      </c>
      <c r="M14" s="34">
        <v>42</v>
      </c>
      <c r="N14" s="37">
        <f t="shared" si="3"/>
        <v>6.25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33</v>
      </c>
      <c r="G15" s="57">
        <v>32</v>
      </c>
      <c r="H15" s="51" t="s">
        <v>10</v>
      </c>
      <c r="I15" s="58">
        <v>33</v>
      </c>
      <c r="J15" s="37">
        <f t="shared" si="2"/>
        <v>0</v>
      </c>
      <c r="K15" s="34">
        <v>30</v>
      </c>
      <c r="L15" s="51" t="s">
        <v>10</v>
      </c>
      <c r="M15" s="34">
        <v>34</v>
      </c>
      <c r="N15" s="37">
        <f t="shared" si="3"/>
        <v>1.5625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29</v>
      </c>
      <c r="E16" s="51" t="s">
        <v>10</v>
      </c>
      <c r="F16" s="34">
        <v>30</v>
      </c>
      <c r="G16" s="57">
        <v>25</v>
      </c>
      <c r="H16" s="51" t="s">
        <v>10</v>
      </c>
      <c r="I16" s="58">
        <v>26</v>
      </c>
      <c r="J16" s="37">
        <f t="shared" si="2"/>
        <v>15.686274509803921</v>
      </c>
      <c r="K16" s="34">
        <v>24</v>
      </c>
      <c r="L16" s="51" t="s">
        <v>10</v>
      </c>
      <c r="M16" s="34">
        <v>28</v>
      </c>
      <c r="N16" s="37">
        <f t="shared" si="3"/>
        <v>13.461538461538462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105</v>
      </c>
      <c r="J17" s="37">
        <f t="shared" si="2"/>
        <v>5.5555555555555554</v>
      </c>
      <c r="K17" s="34">
        <v>70</v>
      </c>
      <c r="L17" s="51" t="s">
        <v>10</v>
      </c>
      <c r="M17" s="34">
        <v>100</v>
      </c>
      <c r="N17" s="37">
        <f t="shared" si="3"/>
        <v>11.76470588235294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125</v>
      </c>
      <c r="H18" s="59" t="s">
        <v>10</v>
      </c>
      <c r="I18" s="58">
        <v>142</v>
      </c>
      <c r="J18" s="37">
        <f t="shared" si="2"/>
        <v>4.868913857677903</v>
      </c>
      <c r="K18" s="34">
        <v>115</v>
      </c>
      <c r="L18" s="51" t="s">
        <v>10</v>
      </c>
      <c r="M18" s="34">
        <v>125</v>
      </c>
      <c r="N18" s="37">
        <f t="shared" si="3"/>
        <v>16.666666666666664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67</v>
      </c>
      <c r="H19" s="51" t="s">
        <v>10</v>
      </c>
      <c r="I19" s="58">
        <v>70</v>
      </c>
      <c r="J19" s="37">
        <f t="shared" si="2"/>
        <v>10.218978102189782</v>
      </c>
      <c r="K19" s="34">
        <v>66</v>
      </c>
      <c r="L19" s="51" t="s">
        <v>10</v>
      </c>
      <c r="M19" s="34">
        <v>70</v>
      </c>
      <c r="N19" s="37">
        <f t="shared" si="3"/>
        <v>11.029411764705882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136</v>
      </c>
      <c r="E20" s="51" t="s">
        <v>10</v>
      </c>
      <c r="F20" s="34">
        <v>143</v>
      </c>
      <c r="G20" s="57">
        <v>128</v>
      </c>
      <c r="H20" s="51" t="s">
        <v>10</v>
      </c>
      <c r="I20" s="58">
        <v>132</v>
      </c>
      <c r="J20" s="37">
        <f t="shared" si="2"/>
        <v>7.3076923076923084</v>
      </c>
      <c r="K20" s="34">
        <v>87</v>
      </c>
      <c r="L20" s="51" t="s">
        <v>10</v>
      </c>
      <c r="M20" s="34">
        <v>88</v>
      </c>
      <c r="N20" s="37">
        <f t="shared" si="3"/>
        <v>59.428571428571431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128</v>
      </c>
      <c r="E21" s="51">
        <f>-F19</f>
        <v>-76</v>
      </c>
      <c r="F21" s="34">
        <v>132</v>
      </c>
      <c r="G21" s="57">
        <v>115</v>
      </c>
      <c r="H21" s="51" t="s">
        <v>10</v>
      </c>
      <c r="I21" s="58">
        <v>122</v>
      </c>
      <c r="J21" s="37">
        <f t="shared" si="2"/>
        <v>9.7046413502109701</v>
      </c>
      <c r="K21" s="34">
        <v>74</v>
      </c>
      <c r="L21" s="51" t="s">
        <v>10</v>
      </c>
      <c r="M21" s="34">
        <v>78</v>
      </c>
      <c r="N21" s="37">
        <f t="shared" si="3"/>
        <v>71.05263157894737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4.6967994263940422</v>
      </c>
      <c r="K22" s="34">
        <v>470</v>
      </c>
      <c r="L22" s="51" t="s">
        <v>10</v>
      </c>
      <c r="M22" s="34">
        <v>490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40</v>
      </c>
      <c r="E23" s="51" t="s">
        <v>10</v>
      </c>
      <c r="F23" s="34">
        <v>42</v>
      </c>
      <c r="G23" s="57">
        <v>40</v>
      </c>
      <c r="H23" s="51" t="s">
        <v>10</v>
      </c>
      <c r="I23" s="58">
        <v>42</v>
      </c>
      <c r="J23" s="37">
        <f t="shared" si="2"/>
        <v>0</v>
      </c>
      <c r="K23" s="34">
        <v>54</v>
      </c>
      <c r="L23" s="51" t="s">
        <v>10</v>
      </c>
      <c r="M23" s="34">
        <v>56</v>
      </c>
      <c r="N23" s="37">
        <f t="shared" si="3"/>
        <v>-25.454545454545453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36</v>
      </c>
      <c r="E24" s="51">
        <v>0</v>
      </c>
      <c r="F24" s="34">
        <v>38</v>
      </c>
      <c r="G24" s="57">
        <v>36</v>
      </c>
      <c r="H24" s="51" t="s">
        <v>10</v>
      </c>
      <c r="I24" s="58">
        <v>38</v>
      </c>
      <c r="J24" s="37">
        <f t="shared" si="2"/>
        <v>0</v>
      </c>
      <c r="K24" s="34">
        <v>38</v>
      </c>
      <c r="L24" s="51" t="s">
        <v>10</v>
      </c>
      <c r="M24" s="34">
        <v>42</v>
      </c>
      <c r="N24" s="37">
        <f t="shared" si="3"/>
        <v>-7.5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55</v>
      </c>
      <c r="H25" s="51" t="s">
        <v>10</v>
      </c>
      <c r="I25" s="58">
        <v>60</v>
      </c>
      <c r="J25" s="37">
        <f t="shared" si="2"/>
        <v>0</v>
      </c>
      <c r="K25" s="34">
        <v>95</v>
      </c>
      <c r="L25" s="51" t="s">
        <v>10</v>
      </c>
      <c r="M25" s="34">
        <v>105</v>
      </c>
      <c r="N25" s="37">
        <f t="shared" si="3"/>
        <v>-42.5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90</v>
      </c>
      <c r="E26" s="51" t="s">
        <v>10</v>
      </c>
      <c r="F26" s="34">
        <v>100</v>
      </c>
      <c r="G26" s="57">
        <v>100</v>
      </c>
      <c r="H26" s="51" t="s">
        <v>10</v>
      </c>
      <c r="I26" s="58">
        <v>105</v>
      </c>
      <c r="J26" s="37">
        <f t="shared" si="2"/>
        <v>-7.3170731707317067</v>
      </c>
      <c r="K26" s="34">
        <v>94</v>
      </c>
      <c r="L26" s="51" t="s">
        <v>10</v>
      </c>
      <c r="M26" s="34">
        <v>96</v>
      </c>
      <c r="N26" s="37">
        <f t="shared" si="3"/>
        <v>0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85</v>
      </c>
      <c r="H27" s="51" t="s">
        <v>10</v>
      </c>
      <c r="I27" s="58">
        <v>90</v>
      </c>
      <c r="J27" s="37">
        <f t="shared" si="2"/>
        <v>11.428571428571429</v>
      </c>
      <c r="K27" s="34">
        <v>95</v>
      </c>
      <c r="L27" s="51" t="s">
        <v>10</v>
      </c>
      <c r="M27" s="34">
        <v>105</v>
      </c>
      <c r="N27" s="37">
        <f t="shared" si="3"/>
        <v>-2.5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14</v>
      </c>
      <c r="E28" s="51" t="s">
        <v>10</v>
      </c>
      <c r="F28" s="34">
        <v>16</v>
      </c>
      <c r="G28" s="57">
        <v>16</v>
      </c>
      <c r="H28" s="51" t="s">
        <v>10</v>
      </c>
      <c r="I28" s="58">
        <v>18</v>
      </c>
      <c r="J28" s="37">
        <f t="shared" si="2"/>
        <v>-11.76470588235294</v>
      </c>
      <c r="K28" s="34">
        <v>30</v>
      </c>
      <c r="L28" s="51" t="s">
        <v>10</v>
      </c>
      <c r="M28" s="34">
        <v>34</v>
      </c>
      <c r="N28" s="37">
        <f t="shared" si="3"/>
        <v>-53.125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22</v>
      </c>
      <c r="E29" s="51" t="s">
        <v>10</v>
      </c>
      <c r="F29" s="34">
        <v>35</v>
      </c>
      <c r="G29" s="57">
        <v>20</v>
      </c>
      <c r="H29" s="51" t="s">
        <v>10</v>
      </c>
      <c r="I29" s="58">
        <v>30</v>
      </c>
      <c r="J29" s="37">
        <f t="shared" si="2"/>
        <v>14.000000000000002</v>
      </c>
      <c r="K29" s="34">
        <v>54</v>
      </c>
      <c r="L29" s="51" t="s">
        <v>10</v>
      </c>
      <c r="M29" s="34">
        <v>56</v>
      </c>
      <c r="N29" s="37">
        <f t="shared" si="3"/>
        <v>-48.18181818181818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14</v>
      </c>
      <c r="E30" s="51" t="s">
        <v>10</v>
      </c>
      <c r="F30" s="34">
        <v>16</v>
      </c>
      <c r="G30" s="57">
        <v>18</v>
      </c>
      <c r="H30" s="51" t="s">
        <v>10</v>
      </c>
      <c r="I30" s="58">
        <v>20</v>
      </c>
      <c r="J30" s="37">
        <f t="shared" si="2"/>
        <v>-21.052631578947366</v>
      </c>
      <c r="K30" s="34">
        <v>28</v>
      </c>
      <c r="L30" s="51" t="s">
        <v>10</v>
      </c>
      <c r="M30" s="34">
        <v>32</v>
      </c>
      <c r="N30" s="37">
        <f t="shared" si="3"/>
        <v>-50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12</v>
      </c>
      <c r="H31" s="51" t="s">
        <v>10</v>
      </c>
      <c r="I31" s="58">
        <v>14</v>
      </c>
      <c r="J31" s="37">
        <f t="shared" si="2"/>
        <v>46.153846153846153</v>
      </c>
      <c r="K31" s="34">
        <v>18</v>
      </c>
      <c r="L31" s="51" t="s">
        <v>10</v>
      </c>
      <c r="M31" s="34">
        <v>22</v>
      </c>
      <c r="N31" s="37">
        <f t="shared" si="3"/>
        <v>-5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20</v>
      </c>
      <c r="E32" s="51" t="s">
        <v>10</v>
      </c>
      <c r="F32" s="34">
        <v>22</v>
      </c>
      <c r="G32" s="57">
        <v>18</v>
      </c>
      <c r="H32" s="51" t="s">
        <v>10</v>
      </c>
      <c r="I32" s="58">
        <v>20</v>
      </c>
      <c r="J32" s="37">
        <f t="shared" si="2"/>
        <v>10.526315789473683</v>
      </c>
      <c r="K32" s="34">
        <v>54</v>
      </c>
      <c r="L32" s="51" t="s">
        <v>10</v>
      </c>
      <c r="M32" s="34">
        <v>56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65</v>
      </c>
      <c r="E33" s="51" t="s">
        <v>10</v>
      </c>
      <c r="F33" s="34">
        <v>70</v>
      </c>
      <c r="G33" s="57">
        <v>110</v>
      </c>
      <c r="H33" s="51" t="s">
        <v>10</v>
      </c>
      <c r="I33" s="58">
        <v>120</v>
      </c>
      <c r="J33" s="37">
        <f t="shared" si="2"/>
        <v>-41.304347826086953</v>
      </c>
      <c r="K33" s="34">
        <v>160</v>
      </c>
      <c r="L33" s="51" t="s">
        <v>10</v>
      </c>
      <c r="M33" s="34">
        <v>170</v>
      </c>
      <c r="N33" s="37">
        <f t="shared" si="3"/>
        <v>-59.090909090909093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250</v>
      </c>
      <c r="E34" s="51" t="s">
        <v>10</v>
      </c>
      <c r="F34" s="34">
        <v>280</v>
      </c>
      <c r="G34" s="57">
        <v>250</v>
      </c>
      <c r="H34" s="51" t="s">
        <v>10</v>
      </c>
      <c r="I34" s="58">
        <v>280</v>
      </c>
      <c r="J34" s="37">
        <f t="shared" si="2"/>
        <v>0</v>
      </c>
      <c r="K34" s="34">
        <v>255</v>
      </c>
      <c r="L34" s="51" t="s">
        <v>10</v>
      </c>
      <c r="M34" s="34">
        <v>265</v>
      </c>
      <c r="N34" s="37">
        <f t="shared" si="3"/>
        <v>1.9230769230769231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220</v>
      </c>
      <c r="H35" s="51" t="s">
        <v>10</v>
      </c>
      <c r="I35" s="58">
        <v>250</v>
      </c>
      <c r="J35" s="37">
        <f t="shared" si="2"/>
        <v>0</v>
      </c>
      <c r="K35" s="34">
        <v>250</v>
      </c>
      <c r="L35" s="51" t="s">
        <v>10</v>
      </c>
      <c r="M35" s="34">
        <v>260</v>
      </c>
      <c r="N35" s="37">
        <f t="shared" si="3"/>
        <v>-7.8431372549019605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650</v>
      </c>
      <c r="L36" s="51" t="s">
        <v>10</v>
      </c>
      <c r="M36" s="34">
        <v>750</v>
      </c>
      <c r="N36" s="37">
        <f t="shared" si="3"/>
        <v>7.1428571428571423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110</v>
      </c>
      <c r="H37" s="51" t="s">
        <v>10</v>
      </c>
      <c r="I37" s="58">
        <v>140</v>
      </c>
      <c r="J37" s="37">
        <f t="shared" si="2"/>
        <v>0</v>
      </c>
      <c r="K37" s="34">
        <v>120</v>
      </c>
      <c r="L37" s="51" t="s">
        <v>10</v>
      </c>
      <c r="M37" s="34">
        <v>140</v>
      </c>
      <c r="N37" s="37">
        <f t="shared" si="3"/>
        <v>-3.8461538461538463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530</v>
      </c>
      <c r="E38" s="51" t="s">
        <v>10</v>
      </c>
      <c r="F38" s="34">
        <v>540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-1.834862385321101</v>
      </c>
      <c r="K38" s="34">
        <v>540</v>
      </c>
      <c r="L38" s="51" t="s">
        <v>10</v>
      </c>
      <c r="M38" s="34">
        <v>550</v>
      </c>
      <c r="N38" s="37">
        <f t="shared" ref="N38" si="5">((D38+F38)/2-(K38+M38)/2)/((K38+M38)/2)*100</f>
        <v>-1.834862385321101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390</v>
      </c>
      <c r="G39" s="57">
        <v>380</v>
      </c>
      <c r="H39" s="51" t="s">
        <v>10</v>
      </c>
      <c r="I39" s="58">
        <v>400</v>
      </c>
      <c r="J39" s="37">
        <f t="shared" si="2"/>
        <v>-1.2820512820512819</v>
      </c>
      <c r="K39" s="34">
        <v>320</v>
      </c>
      <c r="L39" s="51" t="s">
        <v>10</v>
      </c>
      <c r="M39" s="34">
        <v>340</v>
      </c>
      <c r="N39" s="37">
        <f t="shared" si="3"/>
        <v>16.666666666666664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250</v>
      </c>
      <c r="E40" s="51">
        <v>320</v>
      </c>
      <c r="F40" s="34">
        <v>270</v>
      </c>
      <c r="G40" s="57">
        <v>290</v>
      </c>
      <c r="H40" s="51" t="s">
        <v>10</v>
      </c>
      <c r="I40" s="58">
        <v>300</v>
      </c>
      <c r="J40" s="37">
        <f t="shared" si="2"/>
        <v>-11.864406779661017</v>
      </c>
      <c r="K40" s="34">
        <v>225</v>
      </c>
      <c r="L40" s="51" t="s">
        <v>10</v>
      </c>
      <c r="M40" s="34">
        <v>235</v>
      </c>
      <c r="N40" s="37">
        <f t="shared" si="3"/>
        <v>13.043478260869565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130</v>
      </c>
      <c r="E41" s="51" t="s">
        <v>10</v>
      </c>
      <c r="F41" s="34">
        <v>135</v>
      </c>
      <c r="G41" s="57">
        <v>140</v>
      </c>
      <c r="H41" s="51" t="s">
        <v>10</v>
      </c>
      <c r="I41" s="58">
        <v>145</v>
      </c>
      <c r="J41" s="37">
        <f t="shared" si="2"/>
        <v>-7.0175438596491224</v>
      </c>
      <c r="K41" s="34">
        <v>105</v>
      </c>
      <c r="L41" s="51" t="s">
        <v>10</v>
      </c>
      <c r="M41" s="34">
        <v>115</v>
      </c>
      <c r="N41" s="37">
        <f t="shared" si="3"/>
        <v>20.454545454545457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32</v>
      </c>
      <c r="L42" s="51" t="s">
        <v>10</v>
      </c>
      <c r="M42" s="34">
        <v>34</v>
      </c>
      <c r="N42" s="37">
        <f t="shared" si="3"/>
        <v>89.393939393939391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32</v>
      </c>
      <c r="H43" s="51" t="s">
        <v>10</v>
      </c>
      <c r="I43" s="58">
        <v>34</v>
      </c>
      <c r="J43" s="37">
        <f t="shared" si="2"/>
        <v>0</v>
      </c>
      <c r="K43" s="34">
        <v>32</v>
      </c>
      <c r="L43" s="51" t="s">
        <v>10</v>
      </c>
      <c r="M43" s="34">
        <v>34</v>
      </c>
      <c r="N43" s="37">
        <f t="shared" si="3"/>
        <v>0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78</v>
      </c>
      <c r="E44" s="51" t="s">
        <v>10</v>
      </c>
      <c r="F44" s="34">
        <v>80</v>
      </c>
      <c r="G44" s="57">
        <v>69</v>
      </c>
      <c r="H44" s="51" t="s">
        <v>10</v>
      </c>
      <c r="I44" s="58">
        <v>70</v>
      </c>
      <c r="J44" s="37">
        <f t="shared" si="2"/>
        <v>13.669064748201439</v>
      </c>
      <c r="K44" s="34">
        <v>58</v>
      </c>
      <c r="L44" s="51" t="s">
        <v>10</v>
      </c>
      <c r="M44" s="34">
        <v>62</v>
      </c>
      <c r="N44" s="37">
        <f t="shared" si="3"/>
        <v>31.666666666666664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30</v>
      </c>
      <c r="L45" s="51" t="s">
        <v>10</v>
      </c>
      <c r="M45" s="34">
        <v>34</v>
      </c>
      <c r="N45" s="37">
        <f t="shared" si="3"/>
        <v>-6.25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570</v>
      </c>
      <c r="L46" s="51" t="s">
        <v>10</v>
      </c>
      <c r="M46" s="34">
        <v>590</v>
      </c>
      <c r="N46" s="37">
        <f t="shared" ref="N46" si="6">((D46+F46)/2-(K46+M46)/2)/((K46+M46)/2)*100</f>
        <v>-44.827586206896555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83</v>
      </c>
      <c r="B54" s="77"/>
      <c r="C54" s="67"/>
      <c r="D54" s="68"/>
      <c r="E54" s="68"/>
      <c r="F54" s="69"/>
      <c r="G54" s="74" t="s">
        <v>30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84</v>
      </c>
      <c r="B55" s="66"/>
      <c r="C55" s="67"/>
      <c r="D55" s="68"/>
      <c r="E55" s="68"/>
      <c r="F55" s="69"/>
      <c r="G55" s="74" t="s">
        <v>71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85</v>
      </c>
      <c r="B56" s="66"/>
      <c r="C56" s="67"/>
      <c r="D56" s="68"/>
      <c r="E56" s="68"/>
      <c r="F56" s="69"/>
      <c r="G56" s="74" t="s">
        <v>73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74</v>
      </c>
      <c r="B57" s="66"/>
      <c r="C57" s="67"/>
      <c r="D57" s="68"/>
      <c r="E57" s="68"/>
      <c r="F57" s="69"/>
      <c r="G57" s="78" t="s">
        <v>80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81</v>
      </c>
      <c r="B58" s="61"/>
      <c r="C58" s="62"/>
      <c r="D58" s="63"/>
      <c r="E58" s="63"/>
      <c r="F58" s="64"/>
      <c r="G58" s="81" t="s">
        <v>72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82</v>
      </c>
      <c r="B59" s="61"/>
      <c r="C59" s="62"/>
      <c r="D59" s="63"/>
      <c r="E59" s="63"/>
      <c r="F59" s="64"/>
      <c r="G59" s="62" t="s">
        <v>70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58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2021-09-12T07:01:11Z</cp:lastPrinted>
  <dcterms:created xsi:type="dcterms:W3CDTF">2020-07-12T06:32:53Z</dcterms:created>
  <dcterms:modified xsi:type="dcterms:W3CDTF">2021-09-12T07:33:27Z</dcterms:modified>
</cp:coreProperties>
</file>