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9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<sst xmlns="http://schemas.openxmlformats.org/spreadsheetml/2006/main" count="210" uniqueCount="89">
  <si>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</si>
  <si>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</si>
  <si>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</si>
  <si>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</si>
  <si>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</si>
  <si>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</si>
  <si>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</si>
  <si>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</si>
  <si>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</si>
  <si>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</si>
  <si>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</si>
  <si>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</si>
  <si>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</si>
  <si>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</si>
  <si>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</si>
  <si>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</si>
  <si>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</si>
  <si>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</si>
  <si>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</si>
  <si>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</si>
  <si>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</si>
  <si>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</si>
  <si>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</si>
  <si>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</si>
  <si>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</si>
  <si>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</si>
  <si>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</si>
  <si>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</si>
  <si>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</si>
  <si>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</si>
  <si>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</si>
  <si>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</si>
  <si>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</si>
  <si>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</si>
  <si>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</si>
  <si>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</si>
  <si>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</si>
  <si>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</si>
  <si>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</si>
  <si>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</si>
  <si>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</si>
  <si>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</si>
  <si>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</si>
  <si>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</si>
  <si>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</si>
  <si>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</si>
  <si>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</si>
  <si>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</si>
  <si>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</si>
  <si>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</si>
  <si>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</si>
  <si>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</si>
  <si>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</si>
  <si>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</si>
  <si>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</si>
  <si>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</si>
  <si>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</si>
  <si>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</si>
  <si>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</si>
  <si>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</si>
  <si>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</si>
  <si>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</si>
  <si>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</si>
  <si>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</si>
  <si>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</si>
  <si>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</si>
  <si>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</si>
  <si>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</si>
  <si>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</si>
  <si>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৬.গুড়োদুধ</t>
  </si>
  <si>
    <t>৫.লবণ প্যাকেটজাত,চিনি (খোলা)</t>
  </si>
  <si>
    <t>৩.,মশুর ডাল (দেশী),  মুগ ডাল, ছোলা</t>
  </si>
  <si>
    <t>১.আটা খোলা</t>
  </si>
  <si>
    <t>চিনি (খোলা)</t>
  </si>
  <si>
    <t>৩.কাতল মাছ,রুই মাছ</t>
  </si>
  <si>
    <t>৪.ডিমঃ ফার্ম</t>
  </si>
  <si>
    <t>৬. বেগুন</t>
  </si>
  <si>
    <t>৪.   সয়াবিন তেল (ক্যান),পাম তেল</t>
  </si>
  <si>
    <t>৫.মোরগ-মুরগি (কক,দেশী,ব্রয়লার), মাংস গরু (হাড়সহ)</t>
  </si>
  <si>
    <t>৮.ইলিশ</t>
  </si>
  <si>
    <t>৭. কাঁচামরিচ,কাঁচাপেপে ,আলু হল্যান্ড,পটল</t>
  </si>
  <si>
    <t xml:space="preserve">      স্মারক নং: ১২.০২.২০০০.৩০০.১৬.০৪৬.২১.৩৮১         </t>
  </si>
  <si>
    <t>তারিখঃ২৪/০৩/২০২২ খ্রিঃ।</t>
  </si>
  <si>
    <t>২৪/০৩/২০২২</t>
  </si>
  <si>
    <t>২৪/০২/২০২২</t>
  </si>
  <si>
    <t>২৪/০৩/২০২১</t>
  </si>
  <si>
    <t>২. রসুন(দেশী,আমদানীকৃত), আদা (আমদানীকৃত)</t>
  </si>
  <si>
    <t>২.পেঁয়াজ ( দেশী,আমদানীকৃত )</t>
  </si>
  <si>
    <t>১.সয়াবিন তেল-(খোলা), পাম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</si>
</sst>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56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57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52</v>
      </c>
      <c r="B4" s="104"/>
      <c r="C4" s="104"/>
      <c r="D4" s="104"/>
      <c r="E4" s="104"/>
      <c r="F4" s="10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5" t="s">
        <v>51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81</v>
      </c>
      <c r="B6" s="106"/>
      <c r="C6" s="106"/>
      <c r="D6" s="106"/>
      <c r="E6" s="106"/>
      <c r="F6" s="106"/>
      <c r="H6" s="43"/>
      <c r="I6" s="34"/>
      <c r="J6" s="103" t="s">
        <v>82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40</v>
      </c>
      <c r="L7" s="46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43</v>
      </c>
      <c r="E8" s="98"/>
      <c r="F8" s="99"/>
      <c r="G8" s="97" t="s">
        <v>38</v>
      </c>
      <c r="H8" s="98"/>
      <c r="I8" s="99"/>
      <c r="J8" s="108" t="s">
        <v>64</v>
      </c>
      <c r="K8" s="97" t="s">
        <v>39</v>
      </c>
      <c r="L8" s="98"/>
      <c r="M8" s="99"/>
      <c r="N8" s="111" t="s">
        <v>65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2" t="s">
        <v>83</v>
      </c>
      <c r="E10" s="113"/>
      <c r="F10" s="114"/>
      <c r="G10" s="115" t="s">
        <v>84</v>
      </c>
      <c r="H10" s="116"/>
      <c r="I10" s="117"/>
      <c r="J10" s="110"/>
      <c r="K10" s="118" t="s">
        <v>85</v>
      </c>
      <c r="L10" s="119"/>
      <c r="M10" s="120"/>
      <c r="N10" s="11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58</v>
      </c>
      <c r="L12" s="55" t="s">
        <v>10</v>
      </c>
      <c r="M12" s="54">
        <v>60</v>
      </c>
      <c r="N12" s="58">
        <f t="shared" ref="N12" si="1">((D12+F12)/2-(K12+M12)/2)/((K12+M12)/2)*100</f>
        <v>16.949152542372879</v>
      </c>
      <c r="O12" s="52"/>
      <c r="P12" s="2" t="s">
        <v>55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55</v>
      </c>
      <c r="G13" s="56">
        <v>48</v>
      </c>
      <c r="H13" s="55" t="s">
        <v>10</v>
      </c>
      <c r="I13" s="57">
        <v>55</v>
      </c>
      <c r="J13" s="58">
        <f t="shared" ref="J13:J45" si="2">((D13+F13)/2-(G13+I13)/2)/((G13+I13)/2)*100</f>
        <v>0</v>
      </c>
      <c r="K13" s="54">
        <v>50</v>
      </c>
      <c r="L13" s="55" t="s">
        <v>10</v>
      </c>
      <c r="M13" s="54">
        <v>54</v>
      </c>
      <c r="N13" s="58">
        <f t="shared" ref="N13:N45" si="3">((D13+F13)/2-(K13+M13)/2)/((K13+M13)/2)*100</f>
        <v>-0.96153846153846156</v>
      </c>
      <c r="P13" s="1" t="s">
        <v>58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46</v>
      </c>
      <c r="G14" s="56">
        <v>42</v>
      </c>
      <c r="H14" s="55"/>
      <c r="I14" s="57">
        <v>46</v>
      </c>
      <c r="J14" s="58">
        <f>((D14+F14)/2-(G14+I14)/2)/((G14+I14)/2)*100</f>
        <v>0</v>
      </c>
      <c r="K14" s="54">
        <v>44</v>
      </c>
      <c r="L14" s="55" t="s">
        <v>10</v>
      </c>
      <c r="M14" s="54">
        <v>46</v>
      </c>
      <c r="N14" s="58">
        <f t="shared" si="3"/>
        <v>-2.2222222222222223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43</v>
      </c>
      <c r="E15" s="55" t="s">
        <v>10</v>
      </c>
      <c r="F15" s="54">
        <v>45</v>
      </c>
      <c r="G15" s="56">
        <v>43</v>
      </c>
      <c r="H15" s="55" t="s">
        <v>10</v>
      </c>
      <c r="I15" s="57">
        <v>45</v>
      </c>
      <c r="J15" s="58">
        <f t="shared" si="2"/>
        <v>0</v>
      </c>
      <c r="K15" s="54">
        <v>32</v>
      </c>
      <c r="L15" s="55" t="s">
        <v>10</v>
      </c>
      <c r="M15" s="54">
        <v>34</v>
      </c>
      <c r="N15" s="58">
        <f t="shared" si="3"/>
        <v>33.333333333333329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36</v>
      </c>
      <c r="E16" s="55" t="s">
        <v>10</v>
      </c>
      <c r="F16" s="54">
        <v>39</v>
      </c>
      <c r="G16" s="56">
        <v>34</v>
      </c>
      <c r="H16" s="55"/>
      <c r="I16" s="57">
        <v>36</v>
      </c>
      <c r="J16" s="58">
        <f t="shared" si="2"/>
        <v>7.1428571428571423</v>
      </c>
      <c r="K16" s="54">
        <v>28</v>
      </c>
      <c r="L16" s="55">
        <v>28</v>
      </c>
      <c r="M16" s="54">
        <v>30</v>
      </c>
      <c r="N16" s="58">
        <f t="shared" si="3"/>
        <v>29.310344827586203</v>
      </c>
    </row>
    <row r="17" spans="1:14" ht="17.25" customHeight="1">
      <c r="A17" s="60">
        <v>7</v>
      </c>
      <c r="B17" s="48" t="s">
        <v>66</v>
      </c>
      <c r="C17" s="40" t="s">
        <v>11</v>
      </c>
      <c r="D17" s="54">
        <v>135</v>
      </c>
      <c r="E17" s="55" t="s">
        <v>10</v>
      </c>
      <c r="F17" s="54">
        <v>140</v>
      </c>
      <c r="G17" s="56">
        <v>120</v>
      </c>
      <c r="H17" s="55" t="s">
        <v>10</v>
      </c>
      <c r="I17" s="57">
        <v>125</v>
      </c>
      <c r="J17" s="58">
        <f t="shared" si="2"/>
        <v>12.244897959183673</v>
      </c>
      <c r="K17" s="54">
        <v>75</v>
      </c>
      <c r="L17" s="55" t="s">
        <v>10</v>
      </c>
      <c r="M17" s="54">
        <v>115</v>
      </c>
      <c r="N17" s="58">
        <f t="shared" si="3"/>
        <v>44.736842105263158</v>
      </c>
    </row>
    <row r="18" spans="1:14" ht="17.25" customHeight="1">
      <c r="A18" s="60">
        <v>8</v>
      </c>
      <c r="B18" s="48" t="s">
        <v>67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110</v>
      </c>
      <c r="H18" s="55" t="s">
        <v>10</v>
      </c>
      <c r="I18" s="57">
        <v>120</v>
      </c>
      <c r="J18" s="58">
        <f t="shared" si="2"/>
        <v>10.869565217391305</v>
      </c>
      <c r="K18" s="54">
        <v>120</v>
      </c>
      <c r="L18" s="55">
        <v>140</v>
      </c>
      <c r="M18" s="54">
        <v>135</v>
      </c>
      <c r="N18" s="58">
        <f t="shared" si="3"/>
        <v>0</v>
      </c>
    </row>
    <row r="19" spans="1:14" ht="17.25" customHeight="1">
      <c r="A19" s="60">
        <v>9</v>
      </c>
      <c r="B19" s="48" t="s">
        <v>68</v>
      </c>
      <c r="C19" s="40" t="s">
        <v>11</v>
      </c>
      <c r="D19" s="54">
        <v>72</v>
      </c>
      <c r="E19" s="55" t="s">
        <v>10</v>
      </c>
      <c r="F19" s="54">
        <v>78</v>
      </c>
      <c r="G19" s="56">
        <v>66</v>
      </c>
      <c r="H19" s="55" t="s">
        <v>10</v>
      </c>
      <c r="I19" s="57">
        <v>75</v>
      </c>
      <c r="J19" s="58">
        <f t="shared" si="2"/>
        <v>6.3829787234042552</v>
      </c>
      <c r="K19" s="54">
        <v>65</v>
      </c>
      <c r="L19" s="55" t="s">
        <v>10</v>
      </c>
      <c r="M19" s="54">
        <v>70</v>
      </c>
      <c r="N19" s="58">
        <f t="shared" si="3"/>
        <v>11.111111111111111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151</v>
      </c>
      <c r="E20" s="55" t="s">
        <v>10</v>
      </c>
      <c r="F20" s="54">
        <v>152</v>
      </c>
      <c r="G20" s="56">
        <v>158</v>
      </c>
      <c r="H20" s="55" t="s">
        <v>10</v>
      </c>
      <c r="I20" s="57">
        <v>160</v>
      </c>
      <c r="J20" s="58">
        <f t="shared" si="2"/>
        <v>-4.716981132075472</v>
      </c>
      <c r="K20" s="54">
        <v>114</v>
      </c>
      <c r="L20" s="55" t="s">
        <v>10</v>
      </c>
      <c r="M20" s="54">
        <v>116</v>
      </c>
      <c r="N20" s="58">
        <f t="shared" si="3"/>
        <v>31.739130434782609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146</v>
      </c>
      <c r="G21" s="56">
        <v>145</v>
      </c>
      <c r="H21" s="55" t="s">
        <v>10</v>
      </c>
      <c r="I21" s="57">
        <v>150</v>
      </c>
      <c r="J21" s="58">
        <f t="shared" si="2"/>
        <v>-4.7457627118644066</v>
      </c>
      <c r="K21" s="54">
        <v>106</v>
      </c>
      <c r="L21" s="55" t="s">
        <v>10</v>
      </c>
      <c r="M21" s="54">
        <v>108</v>
      </c>
      <c r="N21" s="58">
        <f t="shared" si="3"/>
        <v>31.308411214953267</v>
      </c>
    </row>
    <row r="22" spans="1:14" ht="17.25" customHeight="1">
      <c r="A22" s="60">
        <v>12</v>
      </c>
      <c r="B22" s="48" t="s">
        <v>36</v>
      </c>
      <c r="C22" s="40" t="s">
        <v>13</v>
      </c>
      <c r="D22" s="54">
        <v>790</v>
      </c>
      <c r="E22" s="55" t="s">
        <v>10</v>
      </c>
      <c r="F22" s="54">
        <v>800</v>
      </c>
      <c r="G22" s="56">
        <v>750</v>
      </c>
      <c r="H22" s="55" t="s">
        <v>10</v>
      </c>
      <c r="I22" s="57">
        <v>780</v>
      </c>
      <c r="J22" s="58">
        <f>((D22+F22)/2-(G22+I22)/2)/((G22+I22)/2)*100</f>
        <v>3.9215686274509802</v>
      </c>
      <c r="K22" s="54">
        <v>580</v>
      </c>
      <c r="L22" s="55" t="s">
        <v>10</v>
      </c>
      <c r="M22" s="54">
        <v>600</v>
      </c>
      <c r="N22" s="58">
        <f t="shared" si="3"/>
        <v>34.745762711864408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30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46</v>
      </c>
      <c r="J23" s="58">
        <f t="shared" si="2"/>
        <v>-21.951219512195124</v>
      </c>
      <c r="K23" s="54">
        <v>40</v>
      </c>
      <c r="L23" s="55" t="s">
        <v>10</v>
      </c>
      <c r="M23" s="54">
        <v>45</v>
      </c>
      <c r="N23" s="58">
        <f t="shared" si="3"/>
        <v>-24.705882352941178</v>
      </c>
    </row>
    <row r="24" spans="1:14" ht="17.25" customHeight="1">
      <c r="A24" s="60">
        <v>14</v>
      </c>
      <c r="B24" s="48" t="s">
        <v>44</v>
      </c>
      <c r="C24" s="40" t="s">
        <v>11</v>
      </c>
      <c r="D24" s="54">
        <v>30</v>
      </c>
      <c r="E24" s="55"/>
      <c r="F24" s="54">
        <v>35</v>
      </c>
      <c r="G24" s="56">
        <v>54</v>
      </c>
      <c r="H24" s="55" t="s">
        <v>10</v>
      </c>
      <c r="I24" s="57">
        <v>56</v>
      </c>
      <c r="J24" s="58">
        <f t="shared" si="2"/>
        <v>-40.909090909090914</v>
      </c>
      <c r="K24" s="54">
        <v>35</v>
      </c>
      <c r="L24" s="55">
        <v>70</v>
      </c>
      <c r="M24" s="54">
        <v>40</v>
      </c>
      <c r="N24" s="58">
        <f t="shared" si="3"/>
        <v>-13.333333333333334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40</v>
      </c>
      <c r="E25" s="55" t="s">
        <v>10</v>
      </c>
      <c r="F25" s="54">
        <v>45</v>
      </c>
      <c r="G25" s="56">
        <v>35</v>
      </c>
      <c r="H25" s="55" t="s">
        <v>10</v>
      </c>
      <c r="I25" s="57">
        <v>45</v>
      </c>
      <c r="J25" s="58">
        <f t="shared" si="2"/>
        <v>6.25</v>
      </c>
      <c r="K25" s="54">
        <v>45</v>
      </c>
      <c r="L25" s="55" t="s">
        <v>10</v>
      </c>
      <c r="M25" s="54">
        <v>60</v>
      </c>
      <c r="N25" s="58">
        <f t="shared" si="3"/>
        <v>-19.047619047619047</v>
      </c>
    </row>
    <row r="26" spans="1:14" ht="17.25" customHeight="1">
      <c r="A26" s="60">
        <v>16</v>
      </c>
      <c r="B26" s="48" t="s">
        <v>45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98</v>
      </c>
      <c r="H26" s="55">
        <v>130</v>
      </c>
      <c r="I26" s="57">
        <v>100</v>
      </c>
      <c r="J26" s="58">
        <f t="shared" si="2"/>
        <v>13.636363636363635</v>
      </c>
      <c r="K26" s="54">
        <v>100</v>
      </c>
      <c r="L26" s="55" t="s">
        <v>10</v>
      </c>
      <c r="M26" s="54">
        <v>110</v>
      </c>
      <c r="N26" s="58">
        <f t="shared" si="3"/>
        <v>7.1428571428571423</v>
      </c>
    </row>
    <row r="27" spans="1:14" ht="17.25" customHeight="1">
      <c r="A27" s="60">
        <v>17</v>
      </c>
      <c r="B27" s="48" t="s">
        <v>46</v>
      </c>
      <c r="C27" s="40" t="s">
        <v>11</v>
      </c>
      <c r="D27" s="54">
        <v>105</v>
      </c>
      <c r="E27" s="55" t="s">
        <v>10</v>
      </c>
      <c r="F27" s="54">
        <v>110</v>
      </c>
      <c r="G27" s="56">
        <v>70</v>
      </c>
      <c r="H27" s="55" t="s">
        <v>10</v>
      </c>
      <c r="I27" s="57">
        <v>75</v>
      </c>
      <c r="J27" s="58">
        <f t="shared" si="2"/>
        <v>48.275862068965516</v>
      </c>
      <c r="K27" s="54">
        <v>60</v>
      </c>
      <c r="L27" s="55" t="s">
        <v>10</v>
      </c>
      <c r="M27" s="54">
        <v>70</v>
      </c>
      <c r="N27" s="58">
        <f t="shared" si="3"/>
        <v>65.384615384615387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15</v>
      </c>
      <c r="E28" s="55" t="s">
        <v>10</v>
      </c>
      <c r="F28" s="54">
        <v>17</v>
      </c>
      <c r="G28" s="56">
        <v>14</v>
      </c>
      <c r="H28" s="55"/>
      <c r="I28" s="57">
        <v>15</v>
      </c>
      <c r="J28" s="58">
        <f t="shared" si="2"/>
        <v>10.344827586206897</v>
      </c>
      <c r="K28" s="54">
        <v>18</v>
      </c>
      <c r="L28" s="55" t="s">
        <v>10</v>
      </c>
      <c r="M28" s="54">
        <v>20</v>
      </c>
      <c r="N28" s="58">
        <f t="shared" si="3"/>
        <v>-15.789473684210526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25</v>
      </c>
      <c r="E29" s="55" t="s">
        <v>10</v>
      </c>
      <c r="F29" s="54">
        <v>35</v>
      </c>
      <c r="G29" s="56">
        <v>30</v>
      </c>
      <c r="H29" s="55"/>
      <c r="I29" s="57">
        <v>40</v>
      </c>
      <c r="J29" s="58">
        <f t="shared" si="2"/>
        <v>-14.285714285714285</v>
      </c>
      <c r="K29" s="54">
        <v>30</v>
      </c>
      <c r="L29" s="55">
        <v>40</v>
      </c>
      <c r="M29" s="54">
        <v>35</v>
      </c>
      <c r="N29" s="58">
        <f t="shared" si="3"/>
        <v>-7.6923076923076925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20</v>
      </c>
      <c r="H30" s="55"/>
      <c r="I30" s="57">
        <v>25</v>
      </c>
      <c r="J30" s="58">
        <f t="shared" si="2"/>
        <v>44.444444444444443</v>
      </c>
      <c r="K30" s="54">
        <v>30</v>
      </c>
      <c r="L30" s="55" t="s">
        <v>10</v>
      </c>
      <c r="M30" s="54">
        <v>35</v>
      </c>
      <c r="N30" s="58">
        <f t="shared" si="3"/>
        <v>0</v>
      </c>
    </row>
    <row r="31" spans="1:14" ht="17.25" customHeight="1">
      <c r="A31" s="60">
        <v>21</v>
      </c>
      <c r="B31" s="48" t="s">
        <v>48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44.444444444444443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>
        <v>40</v>
      </c>
      <c r="H32" s="55" t="s">
        <v>10</v>
      </c>
      <c r="I32" s="57">
        <v>45</v>
      </c>
      <c r="J32" s="58">
        <f t="shared" si="2"/>
        <v>47.058823529411761</v>
      </c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35</v>
      </c>
      <c r="H33" s="55" t="s">
        <v>10</v>
      </c>
      <c r="I33" s="57">
        <v>40</v>
      </c>
      <c r="J33" s="58">
        <f t="shared" si="2"/>
        <v>13.333333333333334</v>
      </c>
      <c r="K33" s="54">
        <v>30</v>
      </c>
      <c r="L33" s="55" t="s">
        <v>10</v>
      </c>
      <c r="M33" s="54">
        <v>40</v>
      </c>
      <c r="N33" s="58">
        <f t="shared" si="3"/>
        <v>21.428571428571427</v>
      </c>
    </row>
    <row r="34" spans="1:14" ht="17.25" customHeight="1">
      <c r="A34" s="60">
        <v>24</v>
      </c>
      <c r="B34" s="48" t="s">
        <v>31</v>
      </c>
      <c r="C34" s="40" t="s">
        <v>11</v>
      </c>
      <c r="D34" s="54">
        <v>200</v>
      </c>
      <c r="E34" s="55" t="s">
        <v>10</v>
      </c>
      <c r="F34" s="54">
        <v>220</v>
      </c>
      <c r="G34" s="56">
        <v>220</v>
      </c>
      <c r="H34" s="55" t="s">
        <v>10</v>
      </c>
      <c r="I34" s="57">
        <v>270</v>
      </c>
      <c r="J34" s="58">
        <f t="shared" si="2"/>
        <v>-14.285714285714285</v>
      </c>
      <c r="K34" s="54">
        <v>220</v>
      </c>
      <c r="L34" s="55" t="s">
        <v>10</v>
      </c>
      <c r="M34" s="54">
        <v>280</v>
      </c>
      <c r="N34" s="58">
        <f t="shared" si="3"/>
        <v>-16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240</v>
      </c>
      <c r="H35" s="55" t="s">
        <v>10</v>
      </c>
      <c r="I35" s="57">
        <v>280</v>
      </c>
      <c r="J35" s="58">
        <f t="shared" si="2"/>
        <v>-7.6923076923076925</v>
      </c>
      <c r="K35" s="54">
        <v>260</v>
      </c>
      <c r="L35" s="55" t="s">
        <v>10</v>
      </c>
      <c r="M35" s="54">
        <v>400</v>
      </c>
      <c r="N35" s="58">
        <f t="shared" si="3"/>
        <v>-27.27272727272727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600</v>
      </c>
      <c r="E36" s="55" t="s">
        <v>10</v>
      </c>
      <c r="F36" s="54">
        <v>1000</v>
      </c>
      <c r="G36" s="56">
        <v>550</v>
      </c>
      <c r="H36" s="55" t="s">
        <v>10</v>
      </c>
      <c r="I36" s="57">
        <v>850</v>
      </c>
      <c r="J36" s="58">
        <f>((D36+F36)/2-(G36+I36)/2)/((G36+I36)/2)*100</f>
        <v>14.285714285714285</v>
      </c>
      <c r="K36" s="54">
        <v>500</v>
      </c>
      <c r="L36" s="55" t="s">
        <v>10</v>
      </c>
      <c r="M36" s="54">
        <v>800</v>
      </c>
      <c r="N36" s="58">
        <f t="shared" si="3"/>
        <v>23.076923076923077</v>
      </c>
    </row>
    <row r="37" spans="1:14" ht="17.25" customHeight="1">
      <c r="A37" s="60">
        <v>27</v>
      </c>
      <c r="B37" s="48" t="s">
        <v>53</v>
      </c>
      <c r="C37" s="40" t="s">
        <v>11</v>
      </c>
      <c r="D37" s="54">
        <v>120</v>
      </c>
      <c r="E37" s="55" t="s">
        <v>10</v>
      </c>
      <c r="F37" s="54">
        <v>140</v>
      </c>
      <c r="G37" s="56">
        <v>120</v>
      </c>
      <c r="H37" s="55" t="s">
        <v>10</v>
      </c>
      <c r="I37" s="57">
        <v>140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-3.7037037037037033</v>
      </c>
    </row>
    <row r="38" spans="1:14" ht="17.25" customHeight="1">
      <c r="A38" s="60">
        <v>28</v>
      </c>
      <c r="B38" s="48" t="s">
        <v>63</v>
      </c>
      <c r="C38" s="40" t="s">
        <v>11</v>
      </c>
      <c r="D38" s="54">
        <v>640</v>
      </c>
      <c r="E38" s="55" t="s">
        <v>10</v>
      </c>
      <c r="F38" s="54">
        <v>650</v>
      </c>
      <c r="G38" s="56">
        <v>620</v>
      </c>
      <c r="H38" s="55" t="s">
        <v>10</v>
      </c>
      <c r="I38" s="57">
        <v>630</v>
      </c>
      <c r="J38" s="58">
        <f t="shared" ref="J38" si="4">((D38+F38)/2-(G38+I38)/2)/((G38+I38)/2)*100</f>
        <v>3.2</v>
      </c>
      <c r="K38" s="54">
        <v>540</v>
      </c>
      <c r="L38" s="55" t="s">
        <v>10</v>
      </c>
      <c r="M38" s="54">
        <v>550</v>
      </c>
      <c r="N38" s="58">
        <f t="shared" ref="N38:N39" si="5">((D38+F38)/2-(K38+M38)/2)/((K38+M38)/2)*100</f>
        <v>18.348623853211009</v>
      </c>
    </row>
    <row r="39" spans="1:14" ht="17.25" customHeight="1">
      <c r="A39" s="60">
        <v>29</v>
      </c>
      <c r="B39" s="48" t="s">
        <v>32</v>
      </c>
      <c r="C39" s="40" t="s">
        <v>11</v>
      </c>
      <c r="D39" s="54">
        <v>530</v>
      </c>
      <c r="E39" s="55" t="s">
        <v>10</v>
      </c>
      <c r="F39" s="54">
        <v>550</v>
      </c>
      <c r="G39" s="56">
        <v>410</v>
      </c>
      <c r="H39" s="55"/>
      <c r="I39" s="57">
        <v>420</v>
      </c>
      <c r="J39" s="58">
        <f t="shared" si="2"/>
        <v>30.120481927710845</v>
      </c>
      <c r="K39" s="54">
        <v>420</v>
      </c>
      <c r="L39" s="55" t="s">
        <v>10</v>
      </c>
      <c r="M39" s="54">
        <v>430</v>
      </c>
      <c r="N39" s="58">
        <f t="shared" si="5"/>
        <v>27.058823529411764</v>
      </c>
    </row>
    <row r="40" spans="1:14" ht="17.25" customHeight="1">
      <c r="A40" s="60">
        <v>30</v>
      </c>
      <c r="B40" s="48" t="s">
        <v>47</v>
      </c>
      <c r="C40" s="40" t="s">
        <v>11</v>
      </c>
      <c r="D40" s="54">
        <v>330</v>
      </c>
      <c r="E40" s="55" t="s">
        <v>10</v>
      </c>
      <c r="F40" s="54">
        <v>350</v>
      </c>
      <c r="G40" s="56">
        <v>250</v>
      </c>
      <c r="H40" s="55" t="s">
        <v>10</v>
      </c>
      <c r="I40" s="57">
        <v>260</v>
      </c>
      <c r="J40" s="58">
        <f t="shared" si="2"/>
        <v>33.333333333333329</v>
      </c>
      <c r="K40" s="54">
        <v>330</v>
      </c>
      <c r="L40" s="55" t="s">
        <v>10</v>
      </c>
      <c r="M40" s="54">
        <v>340</v>
      </c>
      <c r="N40" s="58">
        <f t="shared" si="3"/>
        <v>1.4925373134328357</v>
      </c>
    </row>
    <row r="41" spans="1:14" ht="17.25" customHeight="1">
      <c r="A41" s="60">
        <v>31</v>
      </c>
      <c r="B41" s="48" t="s">
        <v>54</v>
      </c>
      <c r="C41" s="40" t="s">
        <v>11</v>
      </c>
      <c r="D41" s="54">
        <v>150</v>
      </c>
      <c r="E41" s="55" t="s">
        <v>10</v>
      </c>
      <c r="F41" s="54">
        <v>160</v>
      </c>
      <c r="G41" s="56">
        <v>150</v>
      </c>
      <c r="H41" s="55">
        <v>135</v>
      </c>
      <c r="I41" s="57">
        <v>155</v>
      </c>
      <c r="J41" s="58">
        <f t="shared" si="2"/>
        <v>1.639344262295082</v>
      </c>
      <c r="K41" s="54">
        <v>165</v>
      </c>
      <c r="L41" s="55">
        <v>120</v>
      </c>
      <c r="M41" s="54">
        <v>170</v>
      </c>
      <c r="N41" s="58">
        <f t="shared" si="3"/>
        <v>-7.4626865671641784</v>
      </c>
    </row>
    <row r="42" spans="1:14" ht="17.25" customHeight="1">
      <c r="A42" s="60">
        <v>32</v>
      </c>
      <c r="B42" s="48" t="s">
        <v>33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48</v>
      </c>
      <c r="L42" s="55">
        <v>46</v>
      </c>
      <c r="M42" s="54">
        <v>50</v>
      </c>
      <c r="N42" s="58">
        <f t="shared" si="3"/>
        <v>0</v>
      </c>
    </row>
    <row r="43" spans="1:14" ht="17.25" customHeight="1">
      <c r="A43" s="60">
        <v>33</v>
      </c>
      <c r="B43" s="48" t="s">
        <v>37</v>
      </c>
      <c r="C43" s="40" t="s">
        <v>11</v>
      </c>
      <c r="D43" s="54">
        <v>36</v>
      </c>
      <c r="E43" s="55" t="s">
        <v>10</v>
      </c>
      <c r="F43" s="54">
        <v>38</v>
      </c>
      <c r="G43" s="56">
        <v>38</v>
      </c>
      <c r="H43" s="55"/>
      <c r="I43" s="57">
        <v>40</v>
      </c>
      <c r="J43" s="58">
        <f t="shared" si="2"/>
        <v>-5.1282051282051277</v>
      </c>
      <c r="K43" s="54">
        <v>29</v>
      </c>
      <c r="L43" s="55">
        <v>29</v>
      </c>
      <c r="M43" s="54">
        <v>30</v>
      </c>
      <c r="N43" s="58">
        <f t="shared" si="3"/>
        <v>25.423728813559322</v>
      </c>
    </row>
    <row r="44" spans="1:14" ht="17.25" customHeight="1">
      <c r="A44" s="60">
        <v>34</v>
      </c>
      <c r="B44" s="48" t="s">
        <v>73</v>
      </c>
      <c r="C44" s="41" t="s">
        <v>9</v>
      </c>
      <c r="D44" s="54">
        <v>75</v>
      </c>
      <c r="E44" s="55">
        <v>67</v>
      </c>
      <c r="F44" s="54">
        <v>76</v>
      </c>
      <c r="G44" s="56">
        <v>76</v>
      </c>
      <c r="H44" s="55" t="s">
        <v>10</v>
      </c>
      <c r="I44" s="57">
        <v>78</v>
      </c>
      <c r="J44" s="58">
        <f t="shared" si="2"/>
        <v>-1.948051948051948</v>
      </c>
      <c r="K44" s="54">
        <v>66</v>
      </c>
      <c r="L44" s="55" t="s">
        <v>10</v>
      </c>
      <c r="M44" s="54">
        <v>68</v>
      </c>
      <c r="N44" s="58">
        <f t="shared" si="3"/>
        <v>12.686567164179104</v>
      </c>
    </row>
    <row r="45" spans="1:14" ht="17.25" customHeight="1">
      <c r="A45" s="60">
        <v>35</v>
      </c>
      <c r="B45" s="48" t="s">
        <v>34</v>
      </c>
      <c r="C45" s="40" t="s">
        <v>11</v>
      </c>
      <c r="D45" s="54">
        <v>25</v>
      </c>
      <c r="E45" s="55" t="s">
        <v>10</v>
      </c>
      <c r="F45" s="54">
        <v>32</v>
      </c>
      <c r="G45" s="56">
        <v>25</v>
      </c>
      <c r="H45" s="55" t="s">
        <v>10</v>
      </c>
      <c r="I45" s="57">
        <v>35</v>
      </c>
      <c r="J45" s="58">
        <f t="shared" si="2"/>
        <v>-5</v>
      </c>
      <c r="K45" s="54">
        <v>25</v>
      </c>
      <c r="L45" s="55" t="s">
        <v>10</v>
      </c>
      <c r="M45" s="54">
        <v>35</v>
      </c>
      <c r="N45" s="58">
        <f t="shared" si="3"/>
        <v>-5</v>
      </c>
    </row>
    <row r="46" spans="1:14" ht="17.25" customHeight="1">
      <c r="A46" s="60">
        <v>36</v>
      </c>
      <c r="B46" s="48" t="s">
        <v>35</v>
      </c>
      <c r="C46" s="40" t="s">
        <v>11</v>
      </c>
      <c r="D46" s="54">
        <v>640</v>
      </c>
      <c r="E46" s="55" t="s">
        <v>10</v>
      </c>
      <c r="F46" s="54">
        <v>710</v>
      </c>
      <c r="G46" s="56">
        <v>610</v>
      </c>
      <c r="H46" s="55" t="s">
        <v>10</v>
      </c>
      <c r="I46" s="57">
        <v>660</v>
      </c>
      <c r="J46" s="58">
        <f t="shared" ref="J46" si="6">((D46+F46)/2-(G46+I46)/2)/((G46+I46)/2)*100</f>
        <v>6.2992125984251963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12.5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42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1" t="s">
        <v>88</v>
      </c>
      <c r="B54" s="77"/>
      <c r="C54" s="78"/>
      <c r="D54" s="79"/>
      <c r="E54" s="79"/>
      <c r="F54" s="80"/>
      <c r="G54" s="70" t="s">
        <v>72</v>
      </c>
      <c r="H54" s="71"/>
      <c r="I54" s="71"/>
      <c r="J54" s="72"/>
      <c r="K54" s="78" t="s">
        <v>50</v>
      </c>
      <c r="L54" s="81"/>
      <c r="M54" s="81"/>
      <c r="N54" s="82"/>
    </row>
    <row r="55" spans="1:14" ht="30.75" customHeight="1">
      <c r="A55" s="61" t="s">
        <v>87</v>
      </c>
      <c r="B55" s="62"/>
      <c r="C55" s="63"/>
      <c r="D55" s="64"/>
      <c r="E55" s="64"/>
      <c r="F55" s="65"/>
      <c r="G55" s="70" t="s">
        <v>86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74</v>
      </c>
      <c r="B56" s="62"/>
      <c r="C56" s="63"/>
      <c r="D56" s="64"/>
      <c r="E56" s="64"/>
      <c r="F56" s="65"/>
      <c r="G56" s="70" t="s">
        <v>71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75</v>
      </c>
      <c r="B57" s="62"/>
      <c r="C57" s="63"/>
      <c r="D57" s="64"/>
      <c r="E57" s="64"/>
      <c r="F57" s="65"/>
      <c r="G57" s="70" t="s">
        <v>77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 t="s">
        <v>70</v>
      </c>
      <c r="B58" s="62"/>
      <c r="C58" s="63"/>
      <c r="D58" s="64"/>
      <c r="E58" s="64"/>
      <c r="F58" s="65"/>
      <c r="G58" s="70" t="s">
        <v>78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 t="s">
        <v>76</v>
      </c>
      <c r="B59" s="62"/>
      <c r="C59" s="63"/>
      <c r="D59" s="64"/>
      <c r="E59" s="64"/>
      <c r="F59" s="65"/>
      <c r="G59" s="70" t="s">
        <v>69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80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79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41</v>
      </c>
      <c r="B64" s="124"/>
      <c r="C64" s="124"/>
      <c r="D64" s="124"/>
      <c r="E64" s="124"/>
      <c r="F64" s="124"/>
      <c r="G64" s="125" t="s">
        <v>49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1" t="s">
        <v>59</v>
      </c>
      <c r="K67" s="122"/>
      <c r="L67" s="122"/>
      <c r="M67" s="122"/>
      <c r="N67" s="122"/>
    </row>
    <row r="68" spans="1:14">
      <c r="J68" s="123" t="s">
        <v>60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  <row r="70" spans="1:14">
      <c r="K70" s="53" t="s">
        <v>62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2022-03-22T07:47:10Z</cp:lastPrinted>
  <dcterms:created xsi:type="dcterms:W3CDTF">2020-07-12T06:32:53Z</dcterms:created>
  <dcterms:modified xsi:type="dcterms:W3CDTF">2022-03-24T08:31:42Z</dcterms:modified>
</cp:coreProperties>
</file>