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<sst xmlns="http://schemas.openxmlformats.org/spreadsheetml/2006/main" count="209" uniqueCount="88">
  <si>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</si>
  <si>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</si>
  <si>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</si>
  <si>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</si>
  <si>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</si>
  <si>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</si>
  <si>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</si>
  <si>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</si>
  <si>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</si>
  <si>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</si>
  <si>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</si>
  <si>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</si>
  <si>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</si>
  <si>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</si>
  <si>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</si>
  <si>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</si>
  <si>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</si>
  <si>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</si>
  <si>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</si>
  <si>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</si>
  <si>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</si>
  <si>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</si>
  <si>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</si>
  <si>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</si>
  <si>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</si>
  <si>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</si>
  <si>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</si>
  <si>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</si>
  <si>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</si>
  <si>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</si>
  <si>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</si>
  <si>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</si>
  <si>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</si>
  <si>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</si>
  <si>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</si>
  <si>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</si>
  <si>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</si>
  <si>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</si>
  <si>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</si>
  <si>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</si>
  <si>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</si>
  <si>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</si>
  <si>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</si>
  <si>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</si>
  <si>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</si>
  <si>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</si>
  <si>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</si>
  <si>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</si>
  <si>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</si>
  <si>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</si>
  <si>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</si>
  <si>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</si>
  <si>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</si>
  <si>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</si>
  <si>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</si>
  <si>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</si>
  <si>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</si>
  <si>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</si>
  <si>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</si>
  <si>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</si>
  <si>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</si>
  <si>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</si>
  <si>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</si>
  <si>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</si>
  <si>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</si>
  <si>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</si>
  <si>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</si>
  <si>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</si>
  <si>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</si>
  <si>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</si>
  <si>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</si>
  <si>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</si>
  <si>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৫. চিনি (খোলা)</t>
  </si>
  <si>
    <t>২. পটল</t>
  </si>
  <si>
    <t>৩. পাম তেল (খোলা)</t>
  </si>
  <si>
    <t>২.সয়াবিন তেল (খোলা, ক্যান ৫ লি.)</t>
  </si>
  <si>
    <t>৩.  কাঁচাপেপে, মিষ্টিকুমড়া, আলু হল্যান্ড, কাঁচামরিচ</t>
  </si>
  <si>
    <t>৪. চাল- [সরু(নাজির), মাঝারী, মোটা], আটা-(খোলা, প্যাকেট),  লবণ(প্যাকেটজাত)</t>
  </si>
  <si>
    <t>১. পিঁয়াজ (দেশী,আমদানীকৃত),   রসুন (দেশী,আমদানীকৃত)</t>
  </si>
  <si>
    <t>৬. আদা (আমদানীকৃত),</t>
  </si>
  <si>
    <t>১. ছোলা, মুগ ডাল (দেশী/আমদানীকৃত)</t>
  </si>
  <si>
    <t>৪. মোরগ-মুরগি (দেশী,ব্রয়লার,কক)</t>
  </si>
  <si>
    <t>৫. কাতল মাছ, রুই মাছ (দেশী)</t>
  </si>
  <si>
    <t>তারিখঃ০৭/০৬/২০২২ খ্রিঃ।</t>
  </si>
  <si>
    <t>০৭/০৬/২০২২</t>
  </si>
  <si>
    <t>০৭/০৫/২০২২</t>
  </si>
  <si>
    <t xml:space="preserve">০৭/০৬/২০২১ </t>
  </si>
  <si>
    <t xml:space="preserve">      স্মারক নং: ১২.০২.২০০০.৩০০.১৬.০৪৬.২১.৬৯৯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</si>
</sst>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87</v>
      </c>
      <c r="B6" s="76"/>
      <c r="C6" s="76"/>
      <c r="D6" s="76"/>
      <c r="E6" s="76"/>
      <c r="F6" s="76"/>
      <c r="H6" s="43"/>
      <c r="I6" s="34"/>
      <c r="J6" s="73" t="s">
        <v>83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84</v>
      </c>
      <c r="E10" s="83"/>
      <c r="F10" s="84"/>
      <c r="G10" s="85" t="s">
        <v>85</v>
      </c>
      <c r="H10" s="86"/>
      <c r="I10" s="87"/>
      <c r="J10" s="80"/>
      <c r="K10" s="88" t="s">
        <v>86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40</v>
      </c>
      <c r="L14" s="55" t="s">
        <v>10</v>
      </c>
      <c r="M14" s="54">
        <v>44</v>
      </c>
      <c r="N14" s="58">
        <f t="shared" si="3"/>
        <v>2.3809523809523809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35</v>
      </c>
      <c r="H16" s="55"/>
      <c r="I16" s="57">
        <v>36</v>
      </c>
      <c r="J16" s="58">
        <f t="shared" si="2"/>
        <v>28.169014084507044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125</v>
      </c>
      <c r="H18" s="55" t="s">
        <v>10</v>
      </c>
      <c r="I18" s="57">
        <v>130</v>
      </c>
      <c r="J18" s="58">
        <f t="shared" si="2"/>
        <v>-11.76470588235294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180</v>
      </c>
      <c r="H20" s="55" t="s">
        <v>10</v>
      </c>
      <c r="I20" s="57">
        <v>185</v>
      </c>
      <c r="J20" s="58">
        <f t="shared" si="2"/>
        <v>3.5616438356164384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162</v>
      </c>
      <c r="E21" s="55" t="s">
        <v>10</v>
      </c>
      <c r="F21" s="54">
        <v>168</v>
      </c>
      <c r="G21" s="56">
        <v>156</v>
      </c>
      <c r="H21" s="55" t="s">
        <v>10</v>
      </c>
      <c r="I21" s="57">
        <v>175</v>
      </c>
      <c r="J21" s="58">
        <f t="shared" si="2"/>
        <v>-0.30211480362537763</v>
      </c>
      <c r="K21" s="54">
        <v>114</v>
      </c>
      <c r="L21" s="55" t="s">
        <v>10</v>
      </c>
      <c r="M21" s="54">
        <v>116</v>
      </c>
      <c r="N21" s="58">
        <f t="shared" si="3"/>
        <v>43.478260869565219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900</v>
      </c>
      <c r="H22" s="55" t="s">
        <v>10</v>
      </c>
      <c r="I22" s="57">
        <v>925</v>
      </c>
      <c r="J22" s="58">
        <f>((D22+F22)/2-(G22+I22)/2)/((G22+I22)/2)*100</f>
        <v>6.8493150684931505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39</v>
      </c>
      <c r="E23" s="55" t="s">
        <v>10</v>
      </c>
      <c r="F23" s="54">
        <v>40</v>
      </c>
      <c r="G23" s="56">
        <v>20</v>
      </c>
      <c r="H23" s="55" t="s">
        <v>10</v>
      </c>
      <c r="I23" s="57">
        <v>23</v>
      </c>
      <c r="J23" s="58">
        <f t="shared" si="2"/>
        <v>83.720930232558146</v>
      </c>
      <c r="K23" s="54">
        <v>54</v>
      </c>
      <c r="L23" s="55" t="s">
        <v>10</v>
      </c>
      <c r="M23" s="54">
        <v>56</v>
      </c>
      <c r="N23" s="58">
        <f t="shared" si="3"/>
        <v>-28.18181818181818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43</v>
      </c>
      <c r="E24" s="55"/>
      <c r="F24" s="54">
        <v>45</v>
      </c>
      <c r="G24" s="56">
        <v>28</v>
      </c>
      <c r="H24" s="55" t="s">
        <v>10</v>
      </c>
      <c r="I24" s="57">
        <v>32</v>
      </c>
      <c r="J24" s="58">
        <f t="shared" si="2"/>
        <v>46.666666666666664</v>
      </c>
      <c r="K24" s="54">
        <v>45</v>
      </c>
      <c r="L24" s="55">
        <v>70</v>
      </c>
      <c r="M24" s="54">
        <v>50</v>
      </c>
      <c r="N24" s="58">
        <f t="shared" si="3"/>
        <v>-7.3684210526315779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64.705882352941174</v>
      </c>
      <c r="K25" s="54">
        <v>70</v>
      </c>
      <c r="L25" s="55" t="s">
        <v>10</v>
      </c>
      <c r="M25" s="54">
        <v>85</v>
      </c>
      <c r="N25" s="58">
        <f t="shared" si="3"/>
        <v>-9.67741935483871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102</v>
      </c>
      <c r="H26" s="55"/>
      <c r="I26" s="57">
        <v>115</v>
      </c>
      <c r="J26" s="58">
        <f t="shared" si="2"/>
        <v>8.2949308755760374</v>
      </c>
      <c r="K26" s="54">
        <v>120</v>
      </c>
      <c r="L26" s="55" t="s">
        <v>10</v>
      </c>
      <c r="M26" s="54">
        <v>130</v>
      </c>
      <c r="N26" s="58">
        <f t="shared" si="3"/>
        <v>-6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85</v>
      </c>
      <c r="E27" s="55" t="s">
        <v>10</v>
      </c>
      <c r="F27" s="54">
        <v>90</v>
      </c>
      <c r="G27" s="56">
        <v>100</v>
      </c>
      <c r="H27" s="55" t="s">
        <v>10</v>
      </c>
      <c r="I27" s="57">
        <v>110</v>
      </c>
      <c r="J27" s="58">
        <f t="shared" si="2"/>
        <v>-16.666666666666664</v>
      </c>
      <c r="K27" s="54">
        <v>90</v>
      </c>
      <c r="L27" s="55" t="s">
        <v>10</v>
      </c>
      <c r="M27" s="54">
        <v>120</v>
      </c>
      <c r="N27" s="58">
        <f t="shared" si="3"/>
        <v>-16.666666666666664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20</v>
      </c>
      <c r="E28" s="55" t="s">
        <v>10</v>
      </c>
      <c r="F28" s="54">
        <v>22</v>
      </c>
      <c r="G28" s="56">
        <v>14</v>
      </c>
      <c r="H28" s="55">
        <f>-P19</f>
        <v>0</v>
      </c>
      <c r="I28" s="57">
        <v>16</v>
      </c>
      <c r="J28" s="58">
        <f t="shared" si="2"/>
        <v>40</v>
      </c>
      <c r="K28" s="54">
        <v>18</v>
      </c>
      <c r="L28" s="55" t="s">
        <v>10</v>
      </c>
      <c r="M28" s="54">
        <v>20</v>
      </c>
      <c r="N28" s="58">
        <f t="shared" si="3"/>
        <v>10.526315789473683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30</v>
      </c>
      <c r="H30" s="55"/>
      <c r="I30" s="57">
        <v>40</v>
      </c>
      <c r="J30" s="58">
        <f t="shared" si="2"/>
        <v>7.1428571428571423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32</v>
      </c>
      <c r="J31" s="58">
        <f t="shared" si="2"/>
        <v>4.838709677419355</v>
      </c>
      <c r="K31" s="54">
        <v>25</v>
      </c>
      <c r="L31" s="55" t="s">
        <v>10</v>
      </c>
      <c r="M31" s="54">
        <v>30</v>
      </c>
      <c r="N31" s="58">
        <f t="shared" si="3"/>
        <v>18.181818181818183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45</v>
      </c>
      <c r="H32" s="61" t="s">
        <v>10</v>
      </c>
      <c r="I32" s="57">
        <v>50</v>
      </c>
      <c r="J32" s="58">
        <f t="shared" si="2"/>
        <v>-31.578947368421051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55</v>
      </c>
      <c r="G33" s="56">
        <v>30</v>
      </c>
      <c r="H33" s="55" t="s">
        <v>10</v>
      </c>
      <c r="I33" s="57">
        <v>40</v>
      </c>
      <c r="J33" s="58">
        <f t="shared" si="2"/>
        <v>42.857142857142854</v>
      </c>
      <c r="K33" s="54">
        <v>30</v>
      </c>
      <c r="L33" s="55" t="s">
        <v>10</v>
      </c>
      <c r="M33" s="54">
        <v>40</v>
      </c>
      <c r="N33" s="58">
        <f t="shared" si="3"/>
        <v>42.857142857142854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0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290</v>
      </c>
      <c r="J40" s="58">
        <f t="shared" si="2"/>
        <v>-1.7857142857142856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170</v>
      </c>
      <c r="H41" s="55">
        <v>135</v>
      </c>
      <c r="I41" s="57">
        <v>175</v>
      </c>
      <c r="J41" s="58">
        <f t="shared" si="2"/>
        <v>-17.391304347826086</v>
      </c>
      <c r="K41" s="54">
        <v>130</v>
      </c>
      <c r="L41" s="55">
        <v>120</v>
      </c>
      <c r="M41" s="54">
        <v>140</v>
      </c>
      <c r="N41" s="58">
        <f t="shared" si="3"/>
        <v>5.5555555555555554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37</v>
      </c>
      <c r="H43" s="55"/>
      <c r="I43" s="57">
        <v>38</v>
      </c>
      <c r="J43" s="58">
        <f t="shared" si="2"/>
        <v>9.3333333333333339</v>
      </c>
      <c r="K43" s="54">
        <v>30</v>
      </c>
      <c r="L43" s="55">
        <v>29</v>
      </c>
      <c r="M43" s="54">
        <v>33</v>
      </c>
      <c r="N43" s="58">
        <f t="shared" si="3"/>
        <v>30.158730158730158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80</v>
      </c>
      <c r="H44" s="55" t="s">
        <v>10</v>
      </c>
      <c r="I44" s="57">
        <v>82</v>
      </c>
      <c r="J44" s="58">
        <f t="shared" si="2"/>
        <v>-4.3209876543209873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71</v>
      </c>
      <c r="D54" s="119"/>
      <c r="E54" s="119"/>
      <c r="F54" s="120"/>
      <c r="G54" s="110" t="s">
        <v>78</v>
      </c>
      <c r="H54" s="111"/>
      <c r="I54" s="111"/>
      <c r="J54" s="112"/>
      <c r="K54" s="118" t="s">
        <v>70</v>
      </c>
      <c r="L54" s="121"/>
      <c r="M54" s="121"/>
      <c r="N54" s="122"/>
    </row>
    <row r="55" spans="1:14" ht="30.75" customHeight="1">
      <c r="A55" s="108" t="s">
        <v>73</v>
      </c>
      <c r="B55" s="109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09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81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72</v>
      </c>
      <c r="B58" s="109"/>
      <c r="C58" s="91"/>
      <c r="D58" s="92"/>
      <c r="E58" s="92"/>
      <c r="F58" s="93"/>
      <c r="G58" s="110" t="s">
        <v>82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79</v>
      </c>
      <c r="B59" s="109"/>
      <c r="C59" s="91"/>
      <c r="D59" s="92"/>
      <c r="E59" s="92"/>
      <c r="F59" s="93"/>
      <c r="G59" s="110" t="s">
        <v>69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2022-06-06T07:01:27Z</cp:lastPrinted>
  <dcterms:created xsi:type="dcterms:W3CDTF">2020-07-12T06:32:53Z</dcterms:created>
  <dcterms:modified xsi:type="dcterms:W3CDTF">2022-06-07T07:49:39Z</dcterms:modified>
</cp:coreProperties>
</file>