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80" yWindow="60" windowWidth="11370" windowHeight="9210" firstSheet="1" activeTab="1"/>
  </bookViews>
  <sheets>
    <sheet name="Rice price-2022  " sheetId="4" r:id="rId1"/>
    <sheet name="2022" sheetId="1" r:id="rId2"/>
  </sheets>
  <definedNames>
    <definedName name="_xlnm.Print_Titles" localSheetId="1">'2022'!$A:$C,'2022'!$3:$5</definedName>
    <definedName name="_xlnm.Print_Titles" localSheetId="0">'Rice price-2022  '!$A:$C,'Rice price-2022  '!$2:$4</definedName>
  </definedNames>
  <calcPr calcId="144525"/>
</workbook>
</file>

<file path=xl/calcChain.xml><?xml version="1.0" encoding="utf-8"?>
<calcChain xmlns="http://schemas.openxmlformats.org/spreadsheetml/2006/main">
  <c r="AC19" i="4" l="1"/>
  <c r="P19" i="4"/>
  <c r="AC18" i="4"/>
  <c r="P18" i="4"/>
  <c r="AC17" i="4"/>
  <c r="P17" i="4"/>
  <c r="AC16" i="4"/>
  <c r="P16" i="4"/>
  <c r="AC15" i="4"/>
  <c r="P15" i="4"/>
  <c r="AC14" i="4"/>
  <c r="P14" i="4"/>
  <c r="AC13" i="4"/>
  <c r="P13" i="4"/>
  <c r="AC12" i="4"/>
  <c r="P12" i="4"/>
  <c r="AC11" i="4"/>
  <c r="P11" i="4"/>
  <c r="AC10" i="4"/>
  <c r="P10" i="4"/>
  <c r="AC9" i="4"/>
  <c r="P9" i="4"/>
  <c r="AC8" i="4"/>
  <c r="P8" i="4"/>
  <c r="AC7" i="4"/>
  <c r="P7" i="4"/>
  <c r="AC6" i="4"/>
  <c r="P6" i="4"/>
  <c r="AC5" i="4"/>
  <c r="P5" i="4"/>
  <c r="P13" i="1"/>
  <c r="P38" i="1" l="1"/>
  <c r="P35" i="1"/>
  <c r="P34" i="1"/>
  <c r="P30" i="1"/>
  <c r="P28" i="1"/>
  <c r="P26" i="1"/>
  <c r="AC40" i="1"/>
  <c r="AC36" i="1"/>
  <c r="AC32" i="1"/>
  <c r="AC28" i="1"/>
  <c r="AC20" i="1"/>
  <c r="AC41" i="1"/>
  <c r="P41" i="1"/>
  <c r="P40" i="1"/>
  <c r="AC39" i="1"/>
  <c r="P39" i="1"/>
  <c r="AC38" i="1"/>
  <c r="AC37" i="1"/>
  <c r="P37" i="1"/>
  <c r="P36" i="1"/>
  <c r="AC35" i="1"/>
  <c r="AC34" i="1"/>
  <c r="AC33" i="1"/>
  <c r="P33" i="1"/>
  <c r="P32" i="1"/>
  <c r="AC31" i="1"/>
  <c r="P31" i="1"/>
  <c r="AC30" i="1"/>
  <c r="AC29" i="1"/>
  <c r="P29" i="1"/>
  <c r="AC27" i="1"/>
  <c r="P27" i="1"/>
  <c r="AC26" i="1"/>
  <c r="AC25" i="1"/>
  <c r="P25" i="1"/>
  <c r="AC24" i="1"/>
  <c r="P24" i="1"/>
  <c r="AC23" i="1"/>
  <c r="P23" i="1"/>
  <c r="AC22" i="1"/>
  <c r="P22" i="1"/>
  <c r="AC21" i="1"/>
  <c r="P21" i="1"/>
  <c r="P20" i="1"/>
  <c r="AC19" i="1"/>
  <c r="P19" i="1"/>
  <c r="AC18" i="1"/>
  <c r="P18" i="1"/>
  <c r="AC17" i="1"/>
  <c r="AC16" i="1"/>
  <c r="P16" i="1"/>
  <c r="AC15" i="1"/>
  <c r="P15" i="1"/>
  <c r="AC14" i="1"/>
  <c r="P14" i="1"/>
  <c r="AC13" i="1"/>
  <c r="AC12" i="1"/>
  <c r="P12" i="1"/>
  <c r="AC11" i="1"/>
  <c r="P11" i="1"/>
  <c r="AC10" i="1"/>
  <c r="P10" i="1"/>
  <c r="AC9" i="1"/>
  <c r="P9" i="1"/>
  <c r="AC8" i="1"/>
  <c r="P8" i="1"/>
  <c r="AC7" i="1"/>
  <c r="P7" i="1"/>
  <c r="AC6" i="1"/>
  <c r="P6" i="1"/>
</calcChain>
</file>

<file path=xl/sharedStrings.xml><?xml version="1.0" encoding="utf-8"?>
<sst xmlns="http://schemas.openxmlformats.org/spreadsheetml/2006/main" count="366" uniqueCount="53">
  <si>
    <t>,,</t>
  </si>
  <si>
    <t>ফেব্রুয়ারি</t>
  </si>
  <si>
    <t>সরু</t>
  </si>
  <si>
    <t>-</t>
  </si>
  <si>
    <t>মাসিক জাতীয় গড় বাজার দর</t>
  </si>
  <si>
    <t>পাইকারী বাজার দর (কুইণটাল/ টাকায়)</t>
  </si>
  <si>
    <t>সাল-২০২২</t>
  </si>
  <si>
    <t>গবেষণা শাখা-1</t>
  </si>
  <si>
    <t>খুচরা বাজার দর (কেজি/ টাকায়)</t>
  </si>
  <si>
    <t>সাল-2022</t>
  </si>
  <si>
    <t>জানুয়ারি</t>
  </si>
  <si>
    <t>মার্চ</t>
  </si>
  <si>
    <t>এপ্রিল</t>
  </si>
  <si>
    <t>মে</t>
  </si>
  <si>
    <t>জুন</t>
  </si>
  <si>
    <t>জুলাই</t>
  </si>
  <si>
    <t>আগট</t>
  </si>
  <si>
    <t>সেপ্ঢেম্বর</t>
  </si>
  <si>
    <t>নভেম্বর</t>
  </si>
  <si>
    <t>ডিসেম্বর</t>
  </si>
  <si>
    <t>বার্ষিক গড়</t>
  </si>
  <si>
    <t>ক্রমিক নং</t>
  </si>
  <si>
    <t>পণ্যের নাম</t>
  </si>
  <si>
    <t>ধান যামন</t>
  </si>
  <si>
    <t>মাঝারি</t>
  </si>
  <si>
    <t xml:space="preserve">মোটা </t>
  </si>
  <si>
    <t>পাজাম</t>
  </si>
  <si>
    <t>সুগন্ধি</t>
  </si>
  <si>
    <t>ধান আউশ</t>
  </si>
  <si>
    <t>মেোটা</t>
  </si>
  <si>
    <t xml:space="preserve">ধান বোরো </t>
  </si>
  <si>
    <t>চাউল  আমন</t>
  </si>
  <si>
    <t>চাউল  আউশ</t>
  </si>
  <si>
    <t xml:space="preserve">চাউল বোরো </t>
  </si>
  <si>
    <t>চাউল ও এম এস</t>
  </si>
  <si>
    <t>মোটা</t>
  </si>
  <si>
    <t>চিনিগুড়া</t>
  </si>
  <si>
    <t>কালোজিরা</t>
  </si>
  <si>
    <t>কাটারি ভো গ</t>
  </si>
  <si>
    <t>গম দেশী</t>
  </si>
  <si>
    <t>লাল</t>
  </si>
  <si>
    <t>সাদা</t>
  </si>
  <si>
    <t>আমদানীকৃত</t>
  </si>
  <si>
    <t>আটা</t>
  </si>
  <si>
    <t>লুজ</t>
  </si>
  <si>
    <t>প্যাকেট</t>
  </si>
  <si>
    <t>ময়দা</t>
  </si>
  <si>
    <t>ভূটা</t>
  </si>
  <si>
    <t>রবি</t>
  </si>
  <si>
    <t>অকে্াবর</t>
  </si>
  <si>
    <t>অক্টোবর</t>
  </si>
  <si>
    <t>আগষ্ট</t>
  </si>
  <si>
    <t>কৃষি বিপণন অধিদপ্তর, খামারবাড়ি, ফার্মগেট, ঢাকা-১২১৫, www.dam.portal.gov.bd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</si>
</sst>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00"/>
    <numFmt numFmtId="165" formatCode="_(* #,##0_);_(* \(#,##0\);_(* &quot;-&quot;??_);_(@_)"/>
    <numFmt numFmtId="166" formatCode="#,##0.00;[Red]#,##0.00"/>
  </numFmts>
  <fonts count="28" x14ac:knownFonts="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Arial"/>
      <family val="2"/>
    </font>
    <font>
      <sz val="16"/>
      <name val="NikoshBAN"/>
    </font>
    <font>
      <sz val="10"/>
      <name val="NikoshBAN"/>
    </font>
    <font>
      <sz val="12"/>
      <name val="NikoshBAN"/>
    </font>
    <font>
      <sz val="14"/>
      <name val="NikoshBAN"/>
    </font>
    <font>
      <sz val="10"/>
      <color indexed="10"/>
      <name val="NikoshBAN"/>
    </font>
    <font>
      <sz val="10"/>
      <color theme="1"/>
      <name val="NikoshBAN"/>
    </font>
    <font>
      <sz val="14"/>
      <name val="Nikosh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43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5" fillId="23" borderId="7" applyNumberFormat="0" applyFont="0" applyAlignment="0" applyProtection="0"/>
    <xf numFmtId="0" fontId="16" fillId="20" borderId="8" applyNumberFormat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39">
    <xf numFmtId="0" fontId="0" fillId="0" borderId="0" xfId="0"/>
    <xf numFmtId="0" fontId="21" fillId="0" borderId="0" xfId="0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22" fillId="0" borderId="0" xfId="0" applyFont="1"/>
    <xf numFmtId="0" fontId="21" fillId="0" borderId="0" xfId="0" applyFont="1" applyBorder="1" applyAlignment="1">
      <alignment vertical="center" wrapText="1"/>
    </xf>
    <xf numFmtId="0" fontId="21" fillId="0" borderId="10" xfId="0" applyFont="1" applyBorder="1" applyAlignment="1">
      <alignment horizontal="center" vertical="center" wrapText="1"/>
    </xf>
    <xf numFmtId="0" fontId="23" fillId="24" borderId="11" xfId="28" applyNumberFormat="1" applyFont="1" applyFill="1" applyBorder="1" applyAlignment="1">
      <alignment horizontal="center" vertical="center" wrapText="1"/>
    </xf>
    <xf numFmtId="0" fontId="23" fillId="24" borderId="11" xfId="0" applyFont="1" applyFill="1" applyBorder="1" applyAlignment="1">
      <alignment horizontal="center" vertical="center"/>
    </xf>
    <xf numFmtId="0" fontId="23" fillId="25" borderId="11" xfId="0" applyFont="1" applyFill="1" applyBorder="1" applyAlignment="1">
      <alignment horizontal="center" vertical="center"/>
    </xf>
    <xf numFmtId="164" fontId="22" fillId="0" borderId="11" xfId="0" applyNumberFormat="1" applyFont="1" applyBorder="1" applyAlignment="1">
      <alignment horizontal="center" vertical="center"/>
    </xf>
    <xf numFmtId="0" fontId="22" fillId="0" borderId="12" xfId="0" applyFont="1" applyBorder="1" applyAlignment="1">
      <alignment horizontal="left" vertical="center" wrapText="1"/>
    </xf>
    <xf numFmtId="0" fontId="22" fillId="0" borderId="0" xfId="0" applyFont="1" applyBorder="1" applyAlignment="1">
      <alignment vertical="center" wrapText="1"/>
    </xf>
    <xf numFmtId="165" fontId="22" fillId="0" borderId="11" xfId="28" quotePrefix="1" applyNumberFormat="1" applyFont="1" applyBorder="1" applyAlignment="1">
      <alignment horizontal="center" vertical="center"/>
    </xf>
    <xf numFmtId="165" fontId="22" fillId="25" borderId="11" xfId="28" quotePrefix="1" applyNumberFormat="1" applyFont="1" applyFill="1" applyBorder="1" applyAlignment="1">
      <alignment horizontal="center" vertical="center"/>
    </xf>
    <xf numFmtId="166" fontId="25" fillId="0" borderId="11" xfId="28" quotePrefix="1" applyNumberFormat="1" applyFont="1" applyBorder="1" applyAlignment="1">
      <alignment horizontal="center" vertical="center"/>
    </xf>
    <xf numFmtId="43" fontId="22" fillId="27" borderId="11" xfId="28" quotePrefix="1" applyNumberFormat="1" applyFont="1" applyFill="1" applyBorder="1" applyAlignment="1">
      <alignment vertical="center"/>
    </xf>
    <xf numFmtId="0" fontId="22" fillId="0" borderId="13" xfId="0" applyFont="1" applyBorder="1" applyAlignment="1">
      <alignment horizontal="center" vertical="center" wrapText="1"/>
    </xf>
    <xf numFmtId="0" fontId="22" fillId="0" borderId="14" xfId="0" applyFont="1" applyBorder="1" applyAlignment="1">
      <alignment vertical="center" wrapText="1"/>
    </xf>
    <xf numFmtId="0" fontId="22" fillId="0" borderId="15" xfId="0" applyFont="1" applyBorder="1" applyAlignment="1">
      <alignment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left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0" fontId="22" fillId="0" borderId="0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left" vertical="center" wrapText="1"/>
    </xf>
    <xf numFmtId="0" fontId="22" fillId="0" borderId="17" xfId="0" applyFont="1" applyBorder="1" applyAlignment="1">
      <alignment vertical="center" wrapText="1"/>
    </xf>
    <xf numFmtId="0" fontId="22" fillId="0" borderId="0" xfId="0" applyFont="1" applyBorder="1" applyAlignment="1">
      <alignment horizontal="left" vertical="center" wrapText="1"/>
    </xf>
    <xf numFmtId="164" fontId="22" fillId="0" borderId="13" xfId="0" applyNumberFormat="1" applyFont="1" applyBorder="1" applyAlignment="1">
      <alignment horizontal="center" vertical="center"/>
    </xf>
    <xf numFmtId="0" fontId="22" fillId="0" borderId="13" xfId="0" applyFont="1" applyBorder="1" applyAlignment="1">
      <alignment vertical="center" wrapText="1"/>
    </xf>
    <xf numFmtId="0" fontId="22" fillId="0" borderId="14" xfId="0" quotePrefix="1" applyFont="1" applyBorder="1" applyAlignment="1">
      <alignment horizontal="center" vertical="center" wrapText="1"/>
    </xf>
    <xf numFmtId="43" fontId="22" fillId="27" borderId="11" xfId="28" quotePrefix="1" applyNumberFormat="1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166" fontId="26" fillId="0" borderId="11" xfId="28" quotePrefix="1" applyNumberFormat="1" applyFont="1" applyBorder="1" applyAlignment="1">
      <alignment horizontal="center" vertical="center"/>
    </xf>
    <xf numFmtId="0" fontId="27" fillId="0" borderId="0" xfId="0" applyFont="1"/>
    <xf numFmtId="0" fontId="21" fillId="0" borderId="0" xfId="0" applyFont="1" applyBorder="1" applyAlignment="1">
      <alignment horizontal="center" vertical="center"/>
    </xf>
    <xf numFmtId="0" fontId="21" fillId="0" borderId="10" xfId="0" applyFont="1" applyBorder="1" applyAlignment="1">
      <alignment horizontal="right" vertical="center" wrapText="1"/>
    </xf>
    <xf numFmtId="0" fontId="23" fillId="0" borderId="11" xfId="0" applyFont="1" applyBorder="1" applyAlignment="1">
      <alignment horizontal="center" vertical="center" wrapText="1"/>
    </xf>
    <xf numFmtId="0" fontId="24" fillId="24" borderId="11" xfId="0" applyFont="1" applyFill="1" applyBorder="1" applyAlignment="1">
      <alignment horizontal="center" vertical="center" wrapText="1"/>
    </xf>
    <xf numFmtId="0" fontId="24" fillId="26" borderId="11" xfId="0" applyFont="1" applyFill="1" applyBorder="1" applyAlignment="1">
      <alignment horizontal="center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9"/>
  <sheetViews>
    <sheetView zoomScale="90" zoomScaleNormal="90" workbookViewId="0">
      <selection activeCell="F6" sqref="F6"/>
    </sheetView>
  </sheetViews>
  <sheetFormatPr defaultRowHeight="22.15" customHeight="1" x14ac:dyDescent="0.2"/>
  <cols>
    <col min="1" max="1" width="5.5703125" customWidth="1"/>
    <col min="2" max="2" width="9.7109375" customWidth="1"/>
    <col min="3" max="3" width="7.7109375" customWidth="1"/>
    <col min="4" max="5" width="9.5703125" customWidth="1"/>
    <col min="6" max="8" width="9.28515625" customWidth="1"/>
    <col min="9" max="9" width="9.5703125" customWidth="1"/>
    <col min="10" max="10" width="9.7109375" customWidth="1"/>
    <col min="11" max="11" width="9.5703125" customWidth="1"/>
    <col min="12" max="12" width="8.7109375" customWidth="1"/>
    <col min="13" max="13" width="9.28515625" customWidth="1"/>
    <col min="14" max="14" width="9.5703125" customWidth="1"/>
    <col min="15" max="15" width="9.28515625" customWidth="1"/>
    <col min="16" max="16" width="8.28515625" customWidth="1"/>
    <col min="17" max="18" width="9.7109375" customWidth="1"/>
    <col min="19" max="19" width="9.5703125" customWidth="1"/>
    <col min="20" max="20" width="9.28515625" customWidth="1"/>
    <col min="21" max="21" width="9.42578125" customWidth="1"/>
    <col min="22" max="22" width="9.7109375" customWidth="1"/>
    <col min="23" max="25" width="9.28515625" customWidth="1"/>
    <col min="26" max="26" width="9.7109375" customWidth="1"/>
    <col min="27" max="27" width="9.5703125" customWidth="1"/>
    <col min="28" max="29" width="9" customWidth="1"/>
    <col min="30" max="41" width="8.28515625" customWidth="1"/>
  </cols>
  <sheetData>
    <row r="1" spans="1:30" ht="22.15" customHeight="1" x14ac:dyDescent="0.25">
      <c r="A1" s="1"/>
      <c r="B1" s="1"/>
      <c r="C1" s="1"/>
      <c r="D1" s="34" t="s">
        <v>4</v>
      </c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 t="s">
        <v>4</v>
      </c>
      <c r="R1" s="34"/>
      <c r="S1" s="34"/>
      <c r="T1" s="34"/>
      <c r="U1" s="34"/>
      <c r="V1" s="34"/>
      <c r="W1" s="34"/>
      <c r="X1" s="34"/>
      <c r="Y1" s="34"/>
      <c r="Z1" s="34"/>
      <c r="AA1" s="34"/>
      <c r="AB1" s="34"/>
      <c r="AC1" s="31"/>
      <c r="AD1" s="3"/>
    </row>
    <row r="2" spans="1:30" ht="22.15" customHeight="1" x14ac:dyDescent="0.25">
      <c r="A2" s="1" t="s">
        <v>7</v>
      </c>
      <c r="B2" s="1"/>
      <c r="C2" s="4"/>
      <c r="D2" s="35" t="s">
        <v>5</v>
      </c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 t="s">
        <v>8</v>
      </c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5"/>
      <c r="AD2" s="3"/>
    </row>
    <row r="3" spans="1:30" ht="22.15" customHeight="1" x14ac:dyDescent="0.25">
      <c r="A3" s="36" t="s">
        <v>21</v>
      </c>
      <c r="B3" s="36" t="s">
        <v>22</v>
      </c>
      <c r="C3" s="36"/>
      <c r="D3" s="37" t="s">
        <v>6</v>
      </c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8" t="s">
        <v>9</v>
      </c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"/>
    </row>
    <row r="4" spans="1:30" ht="22.15" customHeight="1" x14ac:dyDescent="0.25">
      <c r="A4" s="36"/>
      <c r="B4" s="36"/>
      <c r="C4" s="36"/>
      <c r="D4" s="6" t="s">
        <v>10</v>
      </c>
      <c r="E4" s="6" t="s">
        <v>1</v>
      </c>
      <c r="F4" s="6" t="s">
        <v>11</v>
      </c>
      <c r="G4" s="6" t="s">
        <v>12</v>
      </c>
      <c r="H4" s="6" t="s">
        <v>13</v>
      </c>
      <c r="I4" s="6" t="s">
        <v>14</v>
      </c>
      <c r="J4" s="6" t="s">
        <v>15</v>
      </c>
      <c r="K4" s="6" t="s">
        <v>51</v>
      </c>
      <c r="L4" s="6" t="s">
        <v>17</v>
      </c>
      <c r="M4" s="6" t="s">
        <v>50</v>
      </c>
      <c r="N4" s="6" t="s">
        <v>18</v>
      </c>
      <c r="O4" s="7" t="s">
        <v>19</v>
      </c>
      <c r="P4" s="8" t="s">
        <v>20</v>
      </c>
      <c r="Q4" s="6" t="s">
        <v>10</v>
      </c>
      <c r="R4" s="6" t="s">
        <v>1</v>
      </c>
      <c r="S4" s="6" t="s">
        <v>11</v>
      </c>
      <c r="T4" s="6" t="s">
        <v>12</v>
      </c>
      <c r="U4" s="6" t="s">
        <v>13</v>
      </c>
      <c r="V4" s="6" t="s">
        <v>14</v>
      </c>
      <c r="W4" s="6" t="s">
        <v>15</v>
      </c>
      <c r="X4" s="6" t="s">
        <v>51</v>
      </c>
      <c r="Y4" s="6" t="s">
        <v>17</v>
      </c>
      <c r="Z4" s="6" t="s">
        <v>50</v>
      </c>
      <c r="AA4" s="6" t="s">
        <v>18</v>
      </c>
      <c r="AB4" s="7" t="s">
        <v>19</v>
      </c>
      <c r="AC4" s="8" t="s">
        <v>20</v>
      </c>
      <c r="AD4" s="3"/>
    </row>
    <row r="5" spans="1:30" ht="22.15" customHeight="1" x14ac:dyDescent="0.25">
      <c r="A5" s="9">
        <v>1</v>
      </c>
      <c r="B5" s="20" t="s">
        <v>31</v>
      </c>
      <c r="C5" s="18" t="s">
        <v>2</v>
      </c>
      <c r="D5" s="12">
        <v>5960.6359649122796</v>
      </c>
      <c r="E5" s="12">
        <v>6074.0162037037044</v>
      </c>
      <c r="F5" s="12">
        <v>6173.75</v>
      </c>
      <c r="G5" s="12">
        <v>6173.75</v>
      </c>
      <c r="H5" s="12">
        <v>6204.4814814814808</v>
      </c>
      <c r="I5" s="12">
        <v>6416.3232323232323</v>
      </c>
      <c r="J5" s="12">
        <v>6476.6904761904761</v>
      </c>
      <c r="K5" s="12">
        <v>6667.5238095238101</v>
      </c>
      <c r="L5" s="12">
        <v>6798.1004901960778</v>
      </c>
      <c r="M5" s="12">
        <v>6866.8010752688178</v>
      </c>
      <c r="N5" s="12">
        <v>6893.3064516129034</v>
      </c>
      <c r="O5" s="12">
        <v>6934.375</v>
      </c>
      <c r="P5" s="13">
        <f t="shared" ref="P5:P16" si="0">AVERAGE(D5:O5)</f>
        <v>6469.9795154343983</v>
      </c>
      <c r="Q5" s="14">
        <v>62.62719298245613</v>
      </c>
      <c r="R5" s="14">
        <v>63.847222222222221</v>
      </c>
      <c r="S5" s="14">
        <v>64.96250000000002</v>
      </c>
      <c r="T5" s="14">
        <v>65.357638888888886</v>
      </c>
      <c r="U5" s="14">
        <v>65.401620370370381</v>
      </c>
      <c r="V5" s="14">
        <v>66.76791666666665</v>
      </c>
      <c r="W5" s="14">
        <v>68.120370370370381</v>
      </c>
      <c r="X5" s="14">
        <v>70.299761904761894</v>
      </c>
      <c r="Y5" s="14">
        <v>71.694444444444443</v>
      </c>
      <c r="Z5" s="14">
        <v>72.153225806451616</v>
      </c>
      <c r="AA5" s="14">
        <v>72.509677419354844</v>
      </c>
      <c r="AB5" s="14">
        <v>73.215909090909093</v>
      </c>
      <c r="AC5" s="15">
        <f t="shared" ref="AC5:AC19" si="1">AVERAGE(Q5:AB5)</f>
        <v>68.079790013908038</v>
      </c>
      <c r="AD5" s="3"/>
    </row>
    <row r="6" spans="1:30" ht="22.15" customHeight="1" x14ac:dyDescent="0.25">
      <c r="A6" s="9">
        <v>2</v>
      </c>
      <c r="B6" s="19" t="s">
        <v>0</v>
      </c>
      <c r="C6" s="11" t="s">
        <v>24</v>
      </c>
      <c r="D6" s="12">
        <v>4665.3500000000004</v>
      </c>
      <c r="E6" s="12">
        <v>4703.0283333333336</v>
      </c>
      <c r="F6" s="12">
        <v>4735.2179999999998</v>
      </c>
      <c r="G6" s="12">
        <v>4735.2179999999998</v>
      </c>
      <c r="H6" s="12">
        <v>4718.2943262411345</v>
      </c>
      <c r="I6" s="12">
        <v>4936.3217054263559</v>
      </c>
      <c r="J6" s="12">
        <v>5046.0277777777774</v>
      </c>
      <c r="K6" s="12">
        <v>5258.9384803921566</v>
      </c>
      <c r="L6" s="12">
        <v>5343.2171717171714</v>
      </c>
      <c r="M6" s="12">
        <v>5370.4838709677415</v>
      </c>
      <c r="N6" s="12">
        <v>5409.8141414141419</v>
      </c>
      <c r="O6" s="12">
        <v>5314.1341463414637</v>
      </c>
      <c r="P6" s="13">
        <f t="shared" si="0"/>
        <v>5019.6704961342739</v>
      </c>
      <c r="Q6" s="14">
        <v>49.239795918367335</v>
      </c>
      <c r="R6" s="14">
        <v>49.736635220125791</v>
      </c>
      <c r="S6" s="14">
        <v>50.151499999999999</v>
      </c>
      <c r="T6" s="14">
        <v>50.052083333333336</v>
      </c>
      <c r="U6" s="14">
        <v>50.031028368794317</v>
      </c>
      <c r="V6" s="14">
        <v>52.242753623188392</v>
      </c>
      <c r="W6" s="14">
        <v>53.43055555555555</v>
      </c>
      <c r="X6" s="14">
        <v>55.597058823529416</v>
      </c>
      <c r="Y6" s="14">
        <v>56.864583333333329</v>
      </c>
      <c r="Z6" s="14">
        <v>57.00416666666667</v>
      </c>
      <c r="AA6" s="14">
        <v>57.28489583333333</v>
      </c>
      <c r="AB6" s="14">
        <v>56.362499999999997</v>
      </c>
      <c r="AC6" s="15">
        <f t="shared" si="1"/>
        <v>53.166463056352285</v>
      </c>
      <c r="AD6" s="3"/>
    </row>
    <row r="7" spans="1:30" ht="22.15" customHeight="1" x14ac:dyDescent="0.25">
      <c r="A7" s="9">
        <v>3</v>
      </c>
      <c r="B7" s="16" t="s">
        <v>0</v>
      </c>
      <c r="C7" s="18" t="s">
        <v>25</v>
      </c>
      <c r="D7" s="12">
        <v>4048.1604938271607</v>
      </c>
      <c r="E7" s="12">
        <v>4079.2393939393937</v>
      </c>
      <c r="F7" s="12">
        <v>4078.7148148148149</v>
      </c>
      <c r="G7" s="12">
        <v>4078.7148148148149</v>
      </c>
      <c r="H7" s="12">
        <v>4042.538461538461</v>
      </c>
      <c r="I7" s="12">
        <v>4129.4018939393945</v>
      </c>
      <c r="J7" s="12">
        <v>4286.9166666666661</v>
      </c>
      <c r="K7" s="12">
        <v>4500.7469298245614</v>
      </c>
      <c r="L7" s="12">
        <v>4546.7894736842109</v>
      </c>
      <c r="M7" s="12">
        <v>4550.9375</v>
      </c>
      <c r="N7" s="12">
        <v>4536.9692307692303</v>
      </c>
      <c r="O7" s="12">
        <v>4536.1595744680853</v>
      </c>
      <c r="P7" s="13">
        <f t="shared" si="0"/>
        <v>4284.6074373572337</v>
      </c>
      <c r="Q7" s="14">
        <v>42.910493827160494</v>
      </c>
      <c r="R7" s="14">
        <v>43.163636363636364</v>
      </c>
      <c r="S7" s="14">
        <v>43.238425925925924</v>
      </c>
      <c r="T7" s="14">
        <v>42.729559748427675</v>
      </c>
      <c r="U7" s="14">
        <v>42.879006410256416</v>
      </c>
      <c r="V7" s="14">
        <v>43.313605442176872</v>
      </c>
      <c r="W7" s="14">
        <v>45.434959349593498</v>
      </c>
      <c r="X7" s="14">
        <v>47.754605263157885</v>
      </c>
      <c r="Y7" s="14">
        <v>48.305921052631582</v>
      </c>
      <c r="Z7" s="14">
        <v>48.225694444444443</v>
      </c>
      <c r="AA7" s="14">
        <v>48.66621621621622</v>
      </c>
      <c r="AB7" s="14">
        <v>48.209239130434781</v>
      </c>
      <c r="AC7" s="15">
        <f t="shared" si="1"/>
        <v>45.402613597838517</v>
      </c>
      <c r="AD7" s="3"/>
    </row>
    <row r="8" spans="1:30" ht="22.15" customHeight="1" x14ac:dyDescent="0.25">
      <c r="A8" s="9">
        <v>4</v>
      </c>
      <c r="B8" s="19" t="s">
        <v>0</v>
      </c>
      <c r="C8" s="11" t="s">
        <v>26</v>
      </c>
      <c r="D8" s="12">
        <v>5775</v>
      </c>
      <c r="E8" s="12">
        <v>5450</v>
      </c>
      <c r="F8" s="12">
        <v>5264.2857142857147</v>
      </c>
      <c r="G8" s="12">
        <v>5264.2857142857147</v>
      </c>
      <c r="H8" s="12">
        <v>5253.5714285714284</v>
      </c>
      <c r="I8" s="12">
        <v>5445.7142857142853</v>
      </c>
      <c r="J8" s="12" t="s">
        <v>3</v>
      </c>
      <c r="K8" s="12">
        <v>5924.5</v>
      </c>
      <c r="L8" s="12">
        <v>6366.6666666666661</v>
      </c>
      <c r="M8" s="12">
        <v>6370</v>
      </c>
      <c r="N8" s="12">
        <v>6522</v>
      </c>
      <c r="O8" s="12">
        <v>6575</v>
      </c>
      <c r="P8" s="13">
        <f t="shared" si="0"/>
        <v>5837.3658008658012</v>
      </c>
      <c r="Q8" s="14">
        <v>60.3</v>
      </c>
      <c r="R8" s="14">
        <v>57.43452380952381</v>
      </c>
      <c r="S8" s="14">
        <v>55.5</v>
      </c>
      <c r="T8" s="14">
        <v>55.25</v>
      </c>
      <c r="U8" s="14">
        <v>55.321428571428569</v>
      </c>
      <c r="V8" s="14">
        <v>58.337037037037035</v>
      </c>
      <c r="W8" s="14">
        <v>62.25</v>
      </c>
      <c r="X8" s="14">
        <v>63.095000000000006</v>
      </c>
      <c r="Y8" s="14">
        <v>67.474999999999994</v>
      </c>
      <c r="Z8" s="14">
        <v>67.099999999999994</v>
      </c>
      <c r="AA8" s="14">
        <v>68.47</v>
      </c>
      <c r="AB8" s="14">
        <v>68.375</v>
      </c>
      <c r="AC8" s="15">
        <f t="shared" si="1"/>
        <v>61.575665784832459</v>
      </c>
      <c r="AD8" s="3"/>
    </row>
    <row r="9" spans="1:30" ht="22.15" customHeight="1" x14ac:dyDescent="0.25">
      <c r="A9" s="9">
        <v>5</v>
      </c>
      <c r="B9" s="20" t="s">
        <v>32</v>
      </c>
      <c r="C9" s="18" t="s">
        <v>24</v>
      </c>
      <c r="D9" s="12" t="s">
        <v>3</v>
      </c>
      <c r="E9" s="12" t="s">
        <v>3</v>
      </c>
      <c r="F9" s="12">
        <v>4950</v>
      </c>
      <c r="G9" s="12">
        <v>4950</v>
      </c>
      <c r="H9" s="12">
        <v>4950</v>
      </c>
      <c r="I9" s="12">
        <v>4950</v>
      </c>
      <c r="J9" s="12">
        <v>4412.5</v>
      </c>
      <c r="K9" s="12">
        <v>5250</v>
      </c>
      <c r="L9" s="12">
        <v>5400</v>
      </c>
      <c r="M9" s="12">
        <v>5450</v>
      </c>
      <c r="N9" s="12">
        <v>5083</v>
      </c>
      <c r="O9" s="12">
        <v>5400</v>
      </c>
      <c r="P9" s="13">
        <f t="shared" si="0"/>
        <v>5079.55</v>
      </c>
      <c r="Q9" s="14" t="s">
        <v>3</v>
      </c>
      <c r="R9" s="14" t="s">
        <v>3</v>
      </c>
      <c r="S9" s="14">
        <v>51.5</v>
      </c>
      <c r="T9" s="14">
        <v>51.5</v>
      </c>
      <c r="U9" s="14">
        <v>51.5</v>
      </c>
      <c r="V9" s="14">
        <v>51.5</v>
      </c>
      <c r="W9" s="14">
        <v>46.25</v>
      </c>
      <c r="X9" s="14">
        <v>55.1</v>
      </c>
      <c r="Y9" s="14">
        <v>56.5</v>
      </c>
      <c r="Z9" s="14">
        <v>57.5</v>
      </c>
      <c r="AA9" s="14">
        <v>53.75</v>
      </c>
      <c r="AB9" s="14">
        <v>56.5</v>
      </c>
      <c r="AC9" s="15">
        <f t="shared" si="1"/>
        <v>53.160000000000004</v>
      </c>
      <c r="AD9" s="3"/>
    </row>
    <row r="10" spans="1:30" ht="22.15" customHeight="1" x14ac:dyDescent="0.25">
      <c r="A10" s="9">
        <v>6</v>
      </c>
      <c r="B10" s="19" t="s">
        <v>0</v>
      </c>
      <c r="C10" s="18" t="s">
        <v>25</v>
      </c>
      <c r="D10" s="12">
        <v>4050</v>
      </c>
      <c r="E10" s="12" t="s">
        <v>3</v>
      </c>
      <c r="F10" s="12">
        <v>3950</v>
      </c>
      <c r="G10" s="12">
        <v>3950</v>
      </c>
      <c r="H10" s="12">
        <v>3950</v>
      </c>
      <c r="I10" s="12">
        <v>3950</v>
      </c>
      <c r="J10" s="12">
        <v>3975</v>
      </c>
      <c r="K10" s="12">
        <v>4350</v>
      </c>
      <c r="L10" s="12">
        <v>3950</v>
      </c>
      <c r="M10" s="12">
        <v>3937.5</v>
      </c>
      <c r="N10" s="12">
        <v>4301.666666666667</v>
      </c>
      <c r="O10" s="12">
        <v>4275</v>
      </c>
      <c r="P10" s="13">
        <f t="shared" si="0"/>
        <v>4058.1060606060605</v>
      </c>
      <c r="Q10" s="14">
        <v>43</v>
      </c>
      <c r="R10" s="14" t="s">
        <v>3</v>
      </c>
      <c r="S10" s="14">
        <v>41.5</v>
      </c>
      <c r="T10" s="14">
        <v>41.5</v>
      </c>
      <c r="U10" s="14">
        <v>41.5</v>
      </c>
      <c r="V10" s="14">
        <v>41.5</v>
      </c>
      <c r="W10" s="14">
        <v>42</v>
      </c>
      <c r="X10" s="14">
        <v>46.6</v>
      </c>
      <c r="Y10" s="14">
        <v>41.5</v>
      </c>
      <c r="Z10" s="14">
        <v>41.5</v>
      </c>
      <c r="AA10" s="14">
        <v>45.199999999999996</v>
      </c>
      <c r="AB10" s="14">
        <v>45.416666666666664</v>
      </c>
      <c r="AC10" s="15">
        <f t="shared" si="1"/>
        <v>42.837878787878793</v>
      </c>
      <c r="AD10" s="3"/>
    </row>
    <row r="11" spans="1:30" ht="22.15" customHeight="1" x14ac:dyDescent="0.25">
      <c r="A11" s="9">
        <v>7</v>
      </c>
      <c r="B11" s="16" t="s">
        <v>0</v>
      </c>
      <c r="C11" s="18" t="s">
        <v>26</v>
      </c>
      <c r="D11" s="12" t="s">
        <v>3</v>
      </c>
      <c r="E11" s="12" t="s">
        <v>3</v>
      </c>
      <c r="F11" s="12">
        <v>6050</v>
      </c>
      <c r="G11" s="12">
        <v>6050</v>
      </c>
      <c r="H11" s="12">
        <v>6050</v>
      </c>
      <c r="I11" s="12">
        <v>6210</v>
      </c>
      <c r="J11" s="12">
        <v>6300</v>
      </c>
      <c r="K11" s="12">
        <v>6730</v>
      </c>
      <c r="L11" s="12">
        <v>7025</v>
      </c>
      <c r="M11" s="12">
        <v>7150</v>
      </c>
      <c r="N11" s="12">
        <v>7150</v>
      </c>
      <c r="O11" s="12">
        <v>7100</v>
      </c>
      <c r="P11" s="13">
        <f t="shared" si="0"/>
        <v>6581.5</v>
      </c>
      <c r="Q11" s="14" t="s">
        <v>3</v>
      </c>
      <c r="R11" s="14" t="s">
        <v>3</v>
      </c>
      <c r="S11" s="14">
        <v>64.5</v>
      </c>
      <c r="T11" s="14">
        <v>64.5</v>
      </c>
      <c r="U11" s="14">
        <v>64.5</v>
      </c>
      <c r="V11" s="14">
        <v>66.2</v>
      </c>
      <c r="W11" s="14">
        <v>67.5</v>
      </c>
      <c r="X11" s="14">
        <v>72.599999999999994</v>
      </c>
      <c r="Y11" s="14">
        <v>75.75</v>
      </c>
      <c r="Z11" s="14">
        <v>77.5</v>
      </c>
      <c r="AA11" s="14">
        <v>75.5</v>
      </c>
      <c r="AB11" s="14">
        <v>74.75</v>
      </c>
      <c r="AC11" s="15">
        <f t="shared" si="1"/>
        <v>70.33</v>
      </c>
      <c r="AD11" s="3"/>
    </row>
    <row r="12" spans="1:30" ht="22.15" customHeight="1" x14ac:dyDescent="0.25">
      <c r="A12" s="9">
        <v>8</v>
      </c>
      <c r="B12" s="20" t="s">
        <v>33</v>
      </c>
      <c r="C12" s="18" t="s">
        <v>2</v>
      </c>
      <c r="D12" s="12">
        <v>5763.2793209876536</v>
      </c>
      <c r="E12" s="12">
        <v>5932.5833333333321</v>
      </c>
      <c r="F12" s="12">
        <v>6045.1057692307695</v>
      </c>
      <c r="G12" s="12">
        <v>6045.1057692307695</v>
      </c>
      <c r="H12" s="12">
        <v>5949.8787878787889</v>
      </c>
      <c r="I12" s="12">
        <v>6166.125</v>
      </c>
      <c r="J12" s="12">
        <v>6255.1388888888896</v>
      </c>
      <c r="K12" s="12">
        <v>6527.6413690476184</v>
      </c>
      <c r="L12" s="12">
        <v>6650.416666666667</v>
      </c>
      <c r="M12" s="12">
        <v>6686.9642857142871</v>
      </c>
      <c r="N12" s="12">
        <v>6760.2542372881353</v>
      </c>
      <c r="O12" s="12">
        <v>6743.1287878787871</v>
      </c>
      <c r="P12" s="13">
        <f t="shared" si="0"/>
        <v>6293.8018513454745</v>
      </c>
      <c r="Q12" s="14">
        <v>60.675154320987659</v>
      </c>
      <c r="R12" s="14">
        <v>62.113562091503262</v>
      </c>
      <c r="S12" s="14">
        <v>63.166346153846156</v>
      </c>
      <c r="T12" s="14">
        <v>63.270408163265309</v>
      </c>
      <c r="U12" s="14">
        <v>62.943181818181827</v>
      </c>
      <c r="V12" s="14">
        <v>65.654464285714269</v>
      </c>
      <c r="W12" s="14">
        <v>65.970029239766077</v>
      </c>
      <c r="X12" s="14">
        <v>68.916071428571428</v>
      </c>
      <c r="Y12" s="14">
        <v>70.215643274853804</v>
      </c>
      <c r="Z12" s="14">
        <v>70.50595238095238</v>
      </c>
      <c r="AA12" s="14">
        <v>71.212994350282486</v>
      </c>
      <c r="AB12" s="14">
        <v>71.206060606060603</v>
      </c>
      <c r="AC12" s="15">
        <f t="shared" si="1"/>
        <v>66.320822342832116</v>
      </c>
      <c r="AD12" s="3"/>
    </row>
    <row r="13" spans="1:30" ht="22.15" customHeight="1" x14ac:dyDescent="0.25">
      <c r="A13" s="9">
        <v>9</v>
      </c>
      <c r="B13" s="16" t="s">
        <v>0</v>
      </c>
      <c r="C13" s="17" t="s">
        <v>24</v>
      </c>
      <c r="D13" s="12">
        <v>4829.53125</v>
      </c>
      <c r="E13" s="12">
        <v>4884.1506410256416</v>
      </c>
      <c r="F13" s="12">
        <v>4958.8679999999995</v>
      </c>
      <c r="G13" s="12">
        <v>4958.8679999999995</v>
      </c>
      <c r="H13" s="12">
        <v>4843.774038461539</v>
      </c>
      <c r="I13" s="12">
        <v>5021.2972789115647</v>
      </c>
      <c r="J13" s="12">
        <v>5049.4755747126446</v>
      </c>
      <c r="K13" s="12">
        <v>5310.4364406779659</v>
      </c>
      <c r="L13" s="12">
        <v>5362.4944444444436</v>
      </c>
      <c r="M13" s="12">
        <v>5370.406779661017</v>
      </c>
      <c r="N13" s="12">
        <v>5517.6169398907095</v>
      </c>
      <c r="O13" s="12">
        <v>5541.2586206896549</v>
      </c>
      <c r="P13" s="13">
        <f t="shared" si="0"/>
        <v>5137.3481673729311</v>
      </c>
      <c r="Q13" s="14">
        <v>51.290151515151521</v>
      </c>
      <c r="R13" s="14">
        <v>51.597222222222229</v>
      </c>
      <c r="S13" s="14">
        <v>52.112745098039206</v>
      </c>
      <c r="T13" s="14">
        <v>51.304738562091501</v>
      </c>
      <c r="U13" s="14">
        <v>51.240327380952387</v>
      </c>
      <c r="V13" s="14">
        <v>53.18045977011495</v>
      </c>
      <c r="W13" s="14">
        <v>53.465395480225993</v>
      </c>
      <c r="X13" s="14">
        <v>56.149712643678164</v>
      </c>
      <c r="Y13" s="14">
        <v>56.810416666666669</v>
      </c>
      <c r="Z13" s="14">
        <v>56.932909604519772</v>
      </c>
      <c r="AA13" s="14">
        <v>58.230000000000011</v>
      </c>
      <c r="AB13" s="14">
        <v>58.568965517241381</v>
      </c>
      <c r="AC13" s="15">
        <f t="shared" si="1"/>
        <v>54.240253705075325</v>
      </c>
      <c r="AD13" s="3"/>
    </row>
    <row r="14" spans="1:30" ht="22.15" customHeight="1" x14ac:dyDescent="0.25">
      <c r="A14" s="9">
        <v>10</v>
      </c>
      <c r="B14" s="16" t="s">
        <v>0</v>
      </c>
      <c r="C14" s="18" t="s">
        <v>25</v>
      </c>
      <c r="D14" s="12">
        <v>4097.3352713178292</v>
      </c>
      <c r="E14" s="12">
        <v>4154.7518939393931</v>
      </c>
      <c r="F14" s="12">
        <v>4155.4536585365859</v>
      </c>
      <c r="G14" s="12">
        <v>4155.4536585365859</v>
      </c>
      <c r="H14" s="12">
        <v>4022.6330128205132</v>
      </c>
      <c r="I14" s="12">
        <v>4156.8641509433965</v>
      </c>
      <c r="J14" s="12">
        <v>4158.3287878787878</v>
      </c>
      <c r="K14" s="12">
        <v>4379.7324074074068</v>
      </c>
      <c r="L14" s="12">
        <v>4407.8393939393945</v>
      </c>
      <c r="M14" s="12">
        <v>4407.1367924528304</v>
      </c>
      <c r="N14" s="12">
        <v>4481.0654761904761</v>
      </c>
      <c r="O14" s="12">
        <v>4475.4278846153848</v>
      </c>
      <c r="P14" s="13">
        <f t="shared" si="0"/>
        <v>4254.3351990482151</v>
      </c>
      <c r="Q14" s="14">
        <v>43.453373015873012</v>
      </c>
      <c r="R14" s="14">
        <v>43.705555555555556</v>
      </c>
      <c r="S14" s="14">
        <v>44.180487804878048</v>
      </c>
      <c r="T14" s="14">
        <v>43.144841269841265</v>
      </c>
      <c r="U14" s="14">
        <v>42.935897435897431</v>
      </c>
      <c r="V14" s="14">
        <v>44.100925925925928</v>
      </c>
      <c r="W14" s="14">
        <v>44.256060606060601</v>
      </c>
      <c r="X14" s="14">
        <v>46.804783950617271</v>
      </c>
      <c r="Y14" s="14">
        <v>47.206818181818178</v>
      </c>
      <c r="Z14" s="14">
        <v>47.156446540880502</v>
      </c>
      <c r="AA14" s="14">
        <v>47.738541666666663</v>
      </c>
      <c r="AB14" s="14">
        <v>47.627403846153847</v>
      </c>
      <c r="AC14" s="15">
        <f t="shared" si="1"/>
        <v>45.192594650014023</v>
      </c>
      <c r="AD14" s="3"/>
    </row>
    <row r="15" spans="1:30" ht="22.15" customHeight="1" x14ac:dyDescent="0.25">
      <c r="A15" s="9">
        <v>11</v>
      </c>
      <c r="B15" s="21" t="s">
        <v>0</v>
      </c>
      <c r="C15" s="22" t="s">
        <v>26</v>
      </c>
      <c r="D15" s="12">
        <v>5200</v>
      </c>
      <c r="E15" s="12">
        <v>5200</v>
      </c>
      <c r="F15" s="12">
        <v>3900</v>
      </c>
      <c r="G15" s="12">
        <v>3900</v>
      </c>
      <c r="H15" s="12">
        <v>4300</v>
      </c>
      <c r="I15" s="12">
        <v>4300</v>
      </c>
      <c r="J15" s="12">
        <v>4575</v>
      </c>
      <c r="K15" s="12">
        <v>4490</v>
      </c>
      <c r="L15" s="12">
        <v>4760</v>
      </c>
      <c r="M15" s="12">
        <v>4891.666666666667</v>
      </c>
      <c r="N15" s="12">
        <v>5469.0476190476184</v>
      </c>
      <c r="O15" s="12">
        <v>5650</v>
      </c>
      <c r="P15" s="13">
        <f t="shared" si="0"/>
        <v>4719.6428571428569</v>
      </c>
      <c r="Q15" s="14">
        <v>54.5</v>
      </c>
      <c r="R15" s="14">
        <v>54.25</v>
      </c>
      <c r="S15" s="14">
        <v>41</v>
      </c>
      <c r="T15" s="14">
        <v>58.75</v>
      </c>
      <c r="U15" s="14">
        <v>48.666666666666664</v>
      </c>
      <c r="V15" s="14">
        <v>48.666666666666664</v>
      </c>
      <c r="W15" s="14">
        <v>49.375</v>
      </c>
      <c r="X15" s="14">
        <v>49.85</v>
      </c>
      <c r="Y15" s="14">
        <v>51.5</v>
      </c>
      <c r="Z15" s="14">
        <v>52.75</v>
      </c>
      <c r="AA15" s="14">
        <v>58.538095238095238</v>
      </c>
      <c r="AB15" s="14">
        <v>60.291666666666664</v>
      </c>
      <c r="AC15" s="15">
        <f t="shared" si="1"/>
        <v>52.344841269841275</v>
      </c>
      <c r="AD15" s="3"/>
    </row>
    <row r="16" spans="1:30" ht="22.15" customHeight="1" x14ac:dyDescent="0.25">
      <c r="A16" s="9">
        <v>12</v>
      </c>
      <c r="B16" s="11" t="s">
        <v>34</v>
      </c>
      <c r="C16" s="11" t="s">
        <v>35</v>
      </c>
      <c r="D16" s="12">
        <v>3733.3333333333335</v>
      </c>
      <c r="E16" s="12">
        <v>3700</v>
      </c>
      <c r="F16" s="12">
        <v>3100</v>
      </c>
      <c r="G16" s="12">
        <v>3100</v>
      </c>
      <c r="H16" s="12">
        <v>3100</v>
      </c>
      <c r="I16" s="12">
        <v>3100</v>
      </c>
      <c r="J16" s="12">
        <v>3250</v>
      </c>
      <c r="K16" s="12">
        <v>3375</v>
      </c>
      <c r="L16" s="12">
        <v>3468.75</v>
      </c>
      <c r="M16" s="12">
        <v>3500</v>
      </c>
      <c r="N16" s="12">
        <v>3500</v>
      </c>
      <c r="O16" s="12">
        <v>3266.6666666666665</v>
      </c>
      <c r="P16" s="13">
        <f t="shared" si="0"/>
        <v>3349.4791666666665</v>
      </c>
      <c r="Q16" s="14">
        <v>33.5</v>
      </c>
      <c r="R16" s="14">
        <v>31.642857142857142</v>
      </c>
      <c r="S16" s="14">
        <v>31.833333333333332</v>
      </c>
      <c r="T16" s="14">
        <v>31.5</v>
      </c>
      <c r="U16" s="14">
        <v>31.833333333333332</v>
      </c>
      <c r="V16" s="14">
        <v>31.833333333333332</v>
      </c>
      <c r="W16" s="14">
        <v>32.200000000000003</v>
      </c>
      <c r="X16" s="14">
        <v>32.799999999999997</v>
      </c>
      <c r="Y16" s="14">
        <v>32.875</v>
      </c>
      <c r="Z16" s="14">
        <v>32.9</v>
      </c>
      <c r="AA16" s="14">
        <v>32.416666666666664</v>
      </c>
      <c r="AB16" s="14">
        <v>32.071428571428569</v>
      </c>
      <c r="AC16" s="15">
        <f t="shared" si="1"/>
        <v>32.283829365079363</v>
      </c>
      <c r="AD16" s="3"/>
    </row>
    <row r="17" spans="1:30" ht="22.15" customHeight="1" x14ac:dyDescent="0.25">
      <c r="A17" s="9">
        <v>13</v>
      </c>
      <c r="B17" s="20" t="s">
        <v>27</v>
      </c>
      <c r="C17" s="18" t="s">
        <v>36</v>
      </c>
      <c r="D17" s="12">
        <v>8635.6638418079092</v>
      </c>
      <c r="E17" s="12">
        <v>8592.8961748633883</v>
      </c>
      <c r="F17" s="12">
        <v>8863.7083333333339</v>
      </c>
      <c r="G17" s="12">
        <v>8863.7083333333339</v>
      </c>
      <c r="H17" s="12">
        <v>9322.9166666666661</v>
      </c>
      <c r="I17" s="12">
        <v>9457.1270833333328</v>
      </c>
      <c r="J17" s="12">
        <v>10495</v>
      </c>
      <c r="K17" s="12">
        <v>10977.041666666666</v>
      </c>
      <c r="L17" s="12">
        <v>10842.881944444445</v>
      </c>
      <c r="M17" s="12">
        <v>10996.729166666666</v>
      </c>
      <c r="N17" s="12">
        <v>11346.666666666666</v>
      </c>
      <c r="O17" s="12">
        <v>11541.188524590163</v>
      </c>
      <c r="P17" s="13">
        <f>AVERAGE(D17:O17)</f>
        <v>9994.6273668643826</v>
      </c>
      <c r="Q17" s="14">
        <v>93.711065573770483</v>
      </c>
      <c r="R17" s="14">
        <v>92.951171874999986</v>
      </c>
      <c r="S17" s="14">
        <v>95.725132275132253</v>
      </c>
      <c r="T17" s="14">
        <v>99.163978494623649</v>
      </c>
      <c r="U17" s="14">
        <v>101.66071428571429</v>
      </c>
      <c r="V17" s="14">
        <v>105.23650793650792</v>
      </c>
      <c r="W17" s="14">
        <v>107.52910052910053</v>
      </c>
      <c r="X17" s="14">
        <v>112.69576719576719</v>
      </c>
      <c r="Y17" s="14">
        <v>117.0866402116402</v>
      </c>
      <c r="Z17" s="14">
        <v>119.16798941798942</v>
      </c>
      <c r="AA17" s="14">
        <v>122.48684895833333</v>
      </c>
      <c r="AB17" s="14">
        <v>124.453125</v>
      </c>
      <c r="AC17" s="15">
        <f t="shared" si="1"/>
        <v>107.65567014613161</v>
      </c>
      <c r="AD17" s="3"/>
    </row>
    <row r="18" spans="1:30" ht="22.15" customHeight="1" x14ac:dyDescent="0.25">
      <c r="A18" s="9">
        <v>14</v>
      </c>
      <c r="B18" s="23" t="s">
        <v>0</v>
      </c>
      <c r="C18" s="11" t="s">
        <v>37</v>
      </c>
      <c r="D18" s="12">
        <v>8022.2222222222208</v>
      </c>
      <c r="E18" s="12">
        <v>8095.3828828828837</v>
      </c>
      <c r="F18" s="12">
        <v>8274.1428571428569</v>
      </c>
      <c r="G18" s="12">
        <v>8274.1428571428569</v>
      </c>
      <c r="H18" s="12">
        <v>8576.7156862745105</v>
      </c>
      <c r="I18" s="12">
        <v>8925.681818181818</v>
      </c>
      <c r="J18" s="12">
        <v>9218.0989583333339</v>
      </c>
      <c r="K18" s="12">
        <v>9725.5555555555547</v>
      </c>
      <c r="L18" s="12">
        <v>10159.895833333334</v>
      </c>
      <c r="M18" s="12">
        <v>10382.260101010101</v>
      </c>
      <c r="N18" s="12">
        <v>10880</v>
      </c>
      <c r="O18" s="12">
        <v>10713.510101010103</v>
      </c>
      <c r="P18" s="13">
        <f t="shared" ref="P18:P19" si="2">AVERAGE(D18:O18)</f>
        <v>9270.6340727574643</v>
      </c>
      <c r="Q18" s="14">
        <v>86.978125000000006</v>
      </c>
      <c r="R18" s="14">
        <v>86.668859649122808</v>
      </c>
      <c r="S18" s="14">
        <v>89.236486486486498</v>
      </c>
      <c r="T18" s="14">
        <v>91.817567567567565</v>
      </c>
      <c r="U18" s="14">
        <v>93.854166666666671</v>
      </c>
      <c r="V18" s="14">
        <v>96.772857142857148</v>
      </c>
      <c r="W18" s="14">
        <v>99.933823529411768</v>
      </c>
      <c r="X18" s="14">
        <v>103.25357142857143</v>
      </c>
      <c r="Y18" s="14">
        <v>108.84469696969697</v>
      </c>
      <c r="Z18" s="14">
        <v>111.38602941176471</v>
      </c>
      <c r="AA18" s="14">
        <v>113.47708333333334</v>
      </c>
      <c r="AB18" s="14">
        <v>114.04289215686275</v>
      </c>
      <c r="AC18" s="15">
        <f t="shared" si="1"/>
        <v>99.68884661186182</v>
      </c>
      <c r="AD18" s="3"/>
    </row>
    <row r="19" spans="1:30" ht="22.15" customHeight="1" x14ac:dyDescent="0.25">
      <c r="A19" s="9">
        <v>15</v>
      </c>
      <c r="B19" s="16" t="s">
        <v>0</v>
      </c>
      <c r="C19" s="18" t="s">
        <v>38</v>
      </c>
      <c r="D19" s="12">
        <v>6782.8265765765773</v>
      </c>
      <c r="E19" s="12">
        <v>6782.2680180180178</v>
      </c>
      <c r="F19" s="12">
        <v>6958.3914285714291</v>
      </c>
      <c r="G19" s="12">
        <v>6958.3914285714291</v>
      </c>
      <c r="H19" s="12">
        <v>7146.3815789473683</v>
      </c>
      <c r="I19" s="12">
        <v>7275.5</v>
      </c>
      <c r="J19" s="12">
        <v>7302.6315789473683</v>
      </c>
      <c r="K19" s="12">
        <v>7698.1923076923076</v>
      </c>
      <c r="L19" s="12">
        <v>7894.7368421052633</v>
      </c>
      <c r="M19" s="12">
        <v>7990.1463963963952</v>
      </c>
      <c r="N19" s="12">
        <v>8234.9342105263149</v>
      </c>
      <c r="O19" s="12">
        <v>8421.95945945946</v>
      </c>
      <c r="P19" s="13">
        <f t="shared" si="2"/>
        <v>7453.8633188176609</v>
      </c>
      <c r="Q19" s="14">
        <v>73.556306306306297</v>
      </c>
      <c r="R19" s="14">
        <v>72.789414414414409</v>
      </c>
      <c r="S19" s="14">
        <v>72.435714285714283</v>
      </c>
      <c r="T19" s="14">
        <v>73.270833333333329</v>
      </c>
      <c r="U19" s="14">
        <v>75.561403508771932</v>
      </c>
      <c r="V19" s="14">
        <v>78.008974358974356</v>
      </c>
      <c r="W19" s="14">
        <v>78.805921052631575</v>
      </c>
      <c r="X19" s="14">
        <v>83.251282051282061</v>
      </c>
      <c r="Y19" s="14">
        <v>85.464912280701768</v>
      </c>
      <c r="Z19" s="14">
        <v>86.560810810810821</v>
      </c>
      <c r="AA19" s="14">
        <v>88.952631578947361</v>
      </c>
      <c r="AB19" s="14">
        <v>91.081081081081081</v>
      </c>
      <c r="AC19" s="15">
        <f t="shared" si="1"/>
        <v>79.978273755247443</v>
      </c>
      <c r="AD19" s="3"/>
    </row>
  </sheetData>
  <mergeCells count="8">
    <mergeCell ref="D1:P1"/>
    <mergeCell ref="Q1:AB1"/>
    <mergeCell ref="D2:P2"/>
    <mergeCell ref="Q2:AB2"/>
    <mergeCell ref="A3:A4"/>
    <mergeCell ref="B3:C4"/>
    <mergeCell ref="D3:P3"/>
    <mergeCell ref="Q3:AC3"/>
  </mergeCells>
  <pageMargins left="0.25" right="0" top="0.5" bottom="0.25" header="0.5" footer="0.2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1"/>
  <sheetViews>
    <sheetView tabSelected="1" zoomScale="90" zoomScaleNormal="90" workbookViewId="0">
      <pane xSplit="3" ySplit="5" topLeftCell="D6" activePane="bottomRight" state="frozenSplit"/>
      <selection pane="topRight" activeCell="D1" sqref="D1"/>
      <selection pane="bottomLeft" activeCell="A5" sqref="A5"/>
      <selection pane="bottomRight" activeCell="K1" sqref="K1"/>
    </sheetView>
  </sheetViews>
  <sheetFormatPr defaultRowHeight="22.15" customHeight="1" x14ac:dyDescent="0.2"/>
  <cols>
    <col min="1" max="1" width="5.5703125" customWidth="1"/>
    <col min="2" max="2" width="9.7109375" customWidth="1"/>
    <col min="3" max="3" width="7.7109375" customWidth="1"/>
    <col min="4" max="5" width="9.5703125" customWidth="1"/>
    <col min="6" max="8" width="9.28515625" customWidth="1"/>
    <col min="9" max="9" width="9.5703125" customWidth="1"/>
    <col min="10" max="10" width="9.7109375" customWidth="1"/>
    <col min="11" max="11" width="9.5703125" customWidth="1"/>
    <col min="12" max="12" width="8.7109375" customWidth="1"/>
    <col min="13" max="13" width="9.28515625" customWidth="1"/>
    <col min="14" max="14" width="9.5703125" customWidth="1"/>
    <col min="15" max="15" width="9.28515625" customWidth="1"/>
    <col min="16" max="16" width="8.28515625" customWidth="1"/>
    <col min="17" max="18" width="9.7109375" customWidth="1"/>
    <col min="19" max="19" width="9.5703125" customWidth="1"/>
    <col min="20" max="20" width="9.28515625" customWidth="1"/>
    <col min="21" max="21" width="9.42578125" customWidth="1"/>
    <col min="22" max="22" width="9.7109375" customWidth="1"/>
    <col min="23" max="25" width="9.28515625" customWidth="1"/>
    <col min="26" max="26" width="9.7109375" customWidth="1"/>
    <col min="27" max="27" width="9.5703125" customWidth="1"/>
    <col min="28" max="29" width="9" customWidth="1"/>
    <col min="30" max="41" width="8.28515625" customWidth="1"/>
  </cols>
  <sheetData>
    <row r="1" spans="1:30" ht="22.15" customHeight="1" x14ac:dyDescent="0.35">
      <c r="A1" s="33" t="s">
        <v>52</v>
      </c>
      <c r="B1" s="33"/>
      <c r="C1" s="33"/>
      <c r="D1" s="33"/>
      <c r="E1" s="33"/>
      <c r="F1" s="33"/>
      <c r="G1" s="33"/>
      <c r="H1" s="33"/>
      <c r="I1" s="33"/>
    </row>
    <row r="2" spans="1:30" ht="22.15" customHeight="1" x14ac:dyDescent="0.25">
      <c r="A2" s="1"/>
      <c r="B2" s="1"/>
      <c r="C2" s="1"/>
      <c r="D2" s="34" t="s">
        <v>4</v>
      </c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 t="s">
        <v>4</v>
      </c>
      <c r="R2" s="34"/>
      <c r="S2" s="34"/>
      <c r="T2" s="34"/>
      <c r="U2" s="34"/>
      <c r="V2" s="34"/>
      <c r="W2" s="34"/>
      <c r="X2" s="34"/>
      <c r="Y2" s="34"/>
      <c r="Z2" s="34"/>
      <c r="AA2" s="34"/>
      <c r="AB2" s="34"/>
      <c r="AC2" s="2"/>
      <c r="AD2" s="3"/>
    </row>
    <row r="3" spans="1:30" ht="22.15" customHeight="1" x14ac:dyDescent="0.25">
      <c r="A3" s="1" t="s">
        <v>7</v>
      </c>
      <c r="B3" s="1"/>
      <c r="C3" s="4"/>
      <c r="D3" s="35" t="s">
        <v>5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 t="s">
        <v>8</v>
      </c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5"/>
      <c r="AD3" s="3"/>
    </row>
    <row r="4" spans="1:30" ht="22.15" customHeight="1" x14ac:dyDescent="0.25">
      <c r="A4" s="36" t="s">
        <v>21</v>
      </c>
      <c r="B4" s="36" t="s">
        <v>22</v>
      </c>
      <c r="C4" s="36"/>
      <c r="D4" s="37" t="s">
        <v>6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8" t="s">
        <v>9</v>
      </c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"/>
    </row>
    <row r="5" spans="1:30" ht="22.15" customHeight="1" x14ac:dyDescent="0.25">
      <c r="A5" s="36"/>
      <c r="B5" s="36"/>
      <c r="C5" s="36"/>
      <c r="D5" s="6" t="s">
        <v>10</v>
      </c>
      <c r="E5" s="6" t="s">
        <v>1</v>
      </c>
      <c r="F5" s="6" t="s">
        <v>11</v>
      </c>
      <c r="G5" s="6" t="s">
        <v>12</v>
      </c>
      <c r="H5" s="6" t="s">
        <v>13</v>
      </c>
      <c r="I5" s="6" t="s">
        <v>14</v>
      </c>
      <c r="J5" s="6" t="s">
        <v>15</v>
      </c>
      <c r="K5" s="6" t="s">
        <v>16</v>
      </c>
      <c r="L5" s="6" t="s">
        <v>17</v>
      </c>
      <c r="M5" s="6" t="s">
        <v>49</v>
      </c>
      <c r="N5" s="6" t="s">
        <v>18</v>
      </c>
      <c r="O5" s="7" t="s">
        <v>19</v>
      </c>
      <c r="P5" s="8" t="s">
        <v>20</v>
      </c>
      <c r="Q5" s="6" t="s">
        <v>10</v>
      </c>
      <c r="R5" s="6" t="s">
        <v>1</v>
      </c>
      <c r="S5" s="6" t="s">
        <v>11</v>
      </c>
      <c r="T5" s="6" t="s">
        <v>12</v>
      </c>
      <c r="U5" s="6" t="s">
        <v>13</v>
      </c>
      <c r="V5" s="6" t="s">
        <v>14</v>
      </c>
      <c r="W5" s="6" t="s">
        <v>15</v>
      </c>
      <c r="X5" s="6" t="s">
        <v>16</v>
      </c>
      <c r="Y5" s="6" t="s">
        <v>17</v>
      </c>
      <c r="Z5" s="6" t="s">
        <v>49</v>
      </c>
      <c r="AA5" s="6" t="s">
        <v>18</v>
      </c>
      <c r="AB5" s="7" t="s">
        <v>19</v>
      </c>
      <c r="AC5" s="8" t="s">
        <v>20</v>
      </c>
      <c r="AD5" s="3"/>
    </row>
    <row r="6" spans="1:30" ht="22.15" customHeight="1" x14ac:dyDescent="0.25">
      <c r="A6" s="9">
        <v>1</v>
      </c>
      <c r="B6" s="10" t="s">
        <v>23</v>
      </c>
      <c r="C6" s="11" t="s">
        <v>2</v>
      </c>
      <c r="D6" s="12">
        <v>3071.8402777777778</v>
      </c>
      <c r="E6" s="12">
        <v>3145.587962962963</v>
      </c>
      <c r="F6" s="12">
        <v>3198.705882352941</v>
      </c>
      <c r="G6" s="12">
        <v>3198.705882352941</v>
      </c>
      <c r="H6" s="12">
        <v>2977.1153846153848</v>
      </c>
      <c r="I6" s="12">
        <v>2986</v>
      </c>
      <c r="J6" s="12">
        <v>2946.9</v>
      </c>
      <c r="K6" s="12">
        <v>3021</v>
      </c>
      <c r="L6" s="12">
        <v>3232.03125</v>
      </c>
      <c r="M6" s="12">
        <v>3288.5416666666665</v>
      </c>
      <c r="N6" s="12">
        <v>3345.3928571428573</v>
      </c>
      <c r="O6" s="12">
        <v>3404.2361111111109</v>
      </c>
      <c r="P6" s="13">
        <f>AVERAGE(D6:O6)</f>
        <v>3151.3381062485537</v>
      </c>
      <c r="Q6" s="14" t="s">
        <v>3</v>
      </c>
      <c r="R6" s="14" t="s">
        <v>3</v>
      </c>
      <c r="S6" s="14" t="s">
        <v>3</v>
      </c>
      <c r="T6" s="14" t="s">
        <v>3</v>
      </c>
      <c r="U6" s="14" t="s">
        <v>3</v>
      </c>
      <c r="V6" s="14" t="s">
        <v>3</v>
      </c>
      <c r="W6" s="14" t="s">
        <v>3</v>
      </c>
      <c r="X6" s="14" t="s">
        <v>3</v>
      </c>
      <c r="Y6" s="14" t="s">
        <v>3</v>
      </c>
      <c r="Z6" s="14" t="s">
        <v>3</v>
      </c>
      <c r="AA6" s="14" t="s">
        <v>3</v>
      </c>
      <c r="AB6" s="14" t="s">
        <v>3</v>
      </c>
      <c r="AC6" s="15" t="e">
        <f>AVERAGE(Q6:AB6)</f>
        <v>#DIV/0!</v>
      </c>
      <c r="AD6" s="3"/>
    </row>
    <row r="7" spans="1:30" ht="22.15" customHeight="1" x14ac:dyDescent="0.25">
      <c r="A7" s="9">
        <v>2</v>
      </c>
      <c r="B7" s="16" t="s">
        <v>0</v>
      </c>
      <c r="C7" s="17" t="s">
        <v>24</v>
      </c>
      <c r="D7" s="12">
        <v>2671.2766666666662</v>
      </c>
      <c r="E7" s="12">
        <v>2740.2700000000004</v>
      </c>
      <c r="F7" s="12">
        <v>2796.4393333333337</v>
      </c>
      <c r="G7" s="12">
        <v>2796.4393333333337</v>
      </c>
      <c r="H7" s="12">
        <v>2644.3211382113823</v>
      </c>
      <c r="I7" s="12">
        <v>2732.4124999999999</v>
      </c>
      <c r="J7" s="12">
        <v>2729.0178571428573</v>
      </c>
      <c r="K7" s="12">
        <v>2837.9357142857143</v>
      </c>
      <c r="L7" s="12">
        <v>2920.2275641025644</v>
      </c>
      <c r="M7" s="12">
        <v>2897.9886363636365</v>
      </c>
      <c r="N7" s="12">
        <v>3157.8900000000003</v>
      </c>
      <c r="O7" s="12">
        <v>3114.7569444444439</v>
      </c>
      <c r="P7" s="13">
        <f t="shared" ref="P7:P29" si="0">AVERAGE(D7:O7)</f>
        <v>2836.5813073236609</v>
      </c>
      <c r="Q7" s="14" t="s">
        <v>3</v>
      </c>
      <c r="R7" s="14" t="s">
        <v>3</v>
      </c>
      <c r="S7" s="14" t="s">
        <v>3</v>
      </c>
      <c r="T7" s="14" t="s">
        <v>3</v>
      </c>
      <c r="U7" s="14" t="s">
        <v>3</v>
      </c>
      <c r="V7" s="14" t="s">
        <v>3</v>
      </c>
      <c r="W7" s="14" t="s">
        <v>3</v>
      </c>
      <c r="X7" s="14" t="s">
        <v>3</v>
      </c>
      <c r="Y7" s="14" t="s">
        <v>3</v>
      </c>
      <c r="Z7" s="14" t="s">
        <v>3</v>
      </c>
      <c r="AA7" s="14" t="s">
        <v>3</v>
      </c>
      <c r="AB7" s="14" t="s">
        <v>3</v>
      </c>
      <c r="AC7" s="15" t="e">
        <f t="shared" ref="AC7:AC41" si="1">AVERAGE(Q7:AB7)</f>
        <v>#DIV/0!</v>
      </c>
      <c r="AD7" s="3"/>
    </row>
    <row r="8" spans="1:30" ht="22.15" customHeight="1" x14ac:dyDescent="0.25">
      <c r="A8" s="9">
        <v>3</v>
      </c>
      <c r="B8" s="16" t="s">
        <v>0</v>
      </c>
      <c r="C8" s="18" t="s">
        <v>25</v>
      </c>
      <c r="D8" s="12">
        <v>2478.7034313725489</v>
      </c>
      <c r="E8" s="12">
        <v>2540.4754901960782</v>
      </c>
      <c r="F8" s="12">
        <v>2579.9019230769236</v>
      </c>
      <c r="G8" s="12">
        <v>2579.9019230769236</v>
      </c>
      <c r="H8" s="12">
        <v>2472.9632936507937</v>
      </c>
      <c r="I8" s="12">
        <v>2530.008823529412</v>
      </c>
      <c r="J8" s="12">
        <v>2445.4821428571427</v>
      </c>
      <c r="K8" s="12">
        <v>2543.1428571428573</v>
      </c>
      <c r="L8" s="12">
        <v>2724.1923076923076</v>
      </c>
      <c r="M8" s="12">
        <v>2718.9326923076924</v>
      </c>
      <c r="N8" s="12">
        <v>2827.0331349206353</v>
      </c>
      <c r="O8" s="12">
        <v>2794.328125</v>
      </c>
      <c r="P8" s="13">
        <f t="shared" si="0"/>
        <v>2602.9221787352762</v>
      </c>
      <c r="Q8" s="14" t="s">
        <v>3</v>
      </c>
      <c r="R8" s="14" t="s">
        <v>3</v>
      </c>
      <c r="S8" s="14" t="s">
        <v>3</v>
      </c>
      <c r="T8" s="14" t="s">
        <v>3</v>
      </c>
      <c r="U8" s="14" t="s">
        <v>3</v>
      </c>
      <c r="V8" s="14" t="s">
        <v>3</v>
      </c>
      <c r="W8" s="14" t="s">
        <v>3</v>
      </c>
      <c r="X8" s="14" t="s">
        <v>3</v>
      </c>
      <c r="Y8" s="14" t="s">
        <v>3</v>
      </c>
      <c r="Z8" s="14" t="s">
        <v>3</v>
      </c>
      <c r="AA8" s="14" t="s">
        <v>3</v>
      </c>
      <c r="AB8" s="14" t="s">
        <v>3</v>
      </c>
      <c r="AC8" s="15" t="e">
        <f t="shared" si="1"/>
        <v>#DIV/0!</v>
      </c>
      <c r="AD8" s="3"/>
    </row>
    <row r="9" spans="1:30" ht="22.15" customHeight="1" x14ac:dyDescent="0.25">
      <c r="A9" s="9">
        <v>4</v>
      </c>
      <c r="B9" s="19" t="s">
        <v>0</v>
      </c>
      <c r="C9" s="11" t="s">
        <v>26</v>
      </c>
      <c r="D9" s="12">
        <v>3336.6666666666665</v>
      </c>
      <c r="E9" s="12">
        <v>3037.5</v>
      </c>
      <c r="F9" s="12">
        <v>3044.5833333333335</v>
      </c>
      <c r="G9" s="12">
        <v>3044.5833333333335</v>
      </c>
      <c r="H9" s="12">
        <v>2965.5</v>
      </c>
      <c r="I9" s="12">
        <v>2450</v>
      </c>
      <c r="J9" s="12">
        <v>2450</v>
      </c>
      <c r="K9" s="12">
        <v>2525</v>
      </c>
      <c r="L9" s="12">
        <v>2575</v>
      </c>
      <c r="M9" s="12">
        <v>2575</v>
      </c>
      <c r="N9" s="12">
        <v>3646.8249999999998</v>
      </c>
      <c r="O9" s="12">
        <v>3783.9047619047619</v>
      </c>
      <c r="P9" s="13">
        <f t="shared" si="0"/>
        <v>2952.8802579365079</v>
      </c>
      <c r="Q9" s="14" t="s">
        <v>3</v>
      </c>
      <c r="R9" s="14" t="s">
        <v>3</v>
      </c>
      <c r="S9" s="14" t="s">
        <v>3</v>
      </c>
      <c r="T9" s="14" t="s">
        <v>3</v>
      </c>
      <c r="U9" s="14" t="s">
        <v>3</v>
      </c>
      <c r="V9" s="14" t="s">
        <v>3</v>
      </c>
      <c r="W9" s="14" t="s">
        <v>3</v>
      </c>
      <c r="X9" s="14" t="s">
        <v>3</v>
      </c>
      <c r="Y9" s="14" t="s">
        <v>3</v>
      </c>
      <c r="Z9" s="14" t="s">
        <v>3</v>
      </c>
      <c r="AA9" s="14" t="s">
        <v>3</v>
      </c>
      <c r="AB9" s="14" t="s">
        <v>3</v>
      </c>
      <c r="AC9" s="15" t="e">
        <f t="shared" si="1"/>
        <v>#DIV/0!</v>
      </c>
      <c r="AD9" s="3"/>
    </row>
    <row r="10" spans="1:30" ht="22.15" customHeight="1" x14ac:dyDescent="0.25">
      <c r="A10" s="9">
        <v>5</v>
      </c>
      <c r="B10" s="16" t="s">
        <v>0</v>
      </c>
      <c r="C10" s="18" t="s">
        <v>27</v>
      </c>
      <c r="D10" s="12">
        <v>4464.166666666667</v>
      </c>
      <c r="E10" s="12">
        <v>4385.2380952380954</v>
      </c>
      <c r="F10" s="12">
        <v>4755.7222222222217</v>
      </c>
      <c r="G10" s="12">
        <v>4755.7222222222217</v>
      </c>
      <c r="H10" s="12">
        <v>4901.5</v>
      </c>
      <c r="I10" s="12">
        <v>3612.5</v>
      </c>
      <c r="J10" s="12">
        <v>3612.5</v>
      </c>
      <c r="K10" s="12">
        <v>3732.5</v>
      </c>
      <c r="L10" s="12">
        <v>3812.5</v>
      </c>
      <c r="M10" s="12">
        <v>3812.5</v>
      </c>
      <c r="N10" s="12">
        <v>4827.5</v>
      </c>
      <c r="O10" s="12">
        <v>5410.2</v>
      </c>
      <c r="P10" s="13">
        <f t="shared" si="0"/>
        <v>4340.2124338624335</v>
      </c>
      <c r="Q10" s="14" t="s">
        <v>3</v>
      </c>
      <c r="R10" s="14" t="s">
        <v>3</v>
      </c>
      <c r="S10" s="14" t="s">
        <v>3</v>
      </c>
      <c r="T10" s="14" t="s">
        <v>3</v>
      </c>
      <c r="U10" s="14" t="s">
        <v>3</v>
      </c>
      <c r="V10" s="14" t="s">
        <v>3</v>
      </c>
      <c r="W10" s="14" t="s">
        <v>3</v>
      </c>
      <c r="X10" s="14" t="s">
        <v>3</v>
      </c>
      <c r="Y10" s="14" t="s">
        <v>3</v>
      </c>
      <c r="Z10" s="14" t="s">
        <v>3</v>
      </c>
      <c r="AA10" s="14" t="s">
        <v>3</v>
      </c>
      <c r="AB10" s="14" t="s">
        <v>3</v>
      </c>
      <c r="AC10" s="15" t="e">
        <f t="shared" si="1"/>
        <v>#DIV/0!</v>
      </c>
      <c r="AD10" s="3"/>
    </row>
    <row r="11" spans="1:30" ht="22.15" customHeight="1" x14ac:dyDescent="0.25">
      <c r="A11" s="9">
        <v>6</v>
      </c>
      <c r="B11" s="20" t="s">
        <v>28</v>
      </c>
      <c r="C11" s="18" t="s">
        <v>24</v>
      </c>
      <c r="D11" s="12">
        <v>2400</v>
      </c>
      <c r="E11" s="12">
        <v>2762</v>
      </c>
      <c r="F11" s="12" t="s">
        <v>3</v>
      </c>
      <c r="G11" s="12" t="s">
        <v>3</v>
      </c>
      <c r="H11" s="12" t="s">
        <v>3</v>
      </c>
      <c r="I11" s="12">
        <v>2050</v>
      </c>
      <c r="J11" s="12" t="s">
        <v>3</v>
      </c>
      <c r="K11" s="12">
        <v>2258.125</v>
      </c>
      <c r="L11" s="12">
        <v>2585.4166666666665</v>
      </c>
      <c r="M11" s="12">
        <v>2606.25</v>
      </c>
      <c r="N11" s="12">
        <v>2896.15625</v>
      </c>
      <c r="O11" s="12">
        <v>3275</v>
      </c>
      <c r="P11" s="13">
        <f t="shared" si="0"/>
        <v>2604.118489583333</v>
      </c>
      <c r="Q11" s="14" t="s">
        <v>3</v>
      </c>
      <c r="R11" s="14" t="s">
        <v>3</v>
      </c>
      <c r="S11" s="14" t="s">
        <v>3</v>
      </c>
      <c r="T11" s="14" t="s">
        <v>3</v>
      </c>
      <c r="U11" s="14" t="s">
        <v>3</v>
      </c>
      <c r="V11" s="14" t="s">
        <v>3</v>
      </c>
      <c r="W11" s="14" t="s">
        <v>3</v>
      </c>
      <c r="X11" s="14" t="s">
        <v>3</v>
      </c>
      <c r="Y11" s="14" t="s">
        <v>3</v>
      </c>
      <c r="Z11" s="14" t="s">
        <v>3</v>
      </c>
      <c r="AA11" s="14" t="s">
        <v>3</v>
      </c>
      <c r="AB11" s="14" t="s">
        <v>3</v>
      </c>
      <c r="AC11" s="15" t="e">
        <f t="shared" si="1"/>
        <v>#DIV/0!</v>
      </c>
      <c r="AD11" s="3"/>
    </row>
    <row r="12" spans="1:30" ht="22.15" customHeight="1" x14ac:dyDescent="0.25">
      <c r="A12" s="9">
        <v>7</v>
      </c>
      <c r="B12" s="19" t="s">
        <v>0</v>
      </c>
      <c r="C12" s="11" t="s">
        <v>29</v>
      </c>
      <c r="D12" s="12">
        <v>2500</v>
      </c>
      <c r="E12" s="12">
        <v>2504</v>
      </c>
      <c r="F12" s="12">
        <v>2695</v>
      </c>
      <c r="G12" s="12">
        <v>2695</v>
      </c>
      <c r="H12" s="12">
        <v>2700</v>
      </c>
      <c r="I12" s="12">
        <v>2700</v>
      </c>
      <c r="J12" s="12" t="s">
        <v>3</v>
      </c>
      <c r="K12" s="12">
        <v>2144.1666666666665</v>
      </c>
      <c r="L12" s="12">
        <v>2313.5416666666665</v>
      </c>
      <c r="M12" s="12">
        <v>2491.0833333333335</v>
      </c>
      <c r="N12" s="12">
        <v>2820.9428571428571</v>
      </c>
      <c r="O12" s="12">
        <v>3003.25</v>
      </c>
      <c r="P12" s="13">
        <f t="shared" si="0"/>
        <v>2596.9985930735934</v>
      </c>
      <c r="Q12" s="14" t="s">
        <v>3</v>
      </c>
      <c r="R12" s="14" t="s">
        <v>3</v>
      </c>
      <c r="S12" s="14" t="s">
        <v>3</v>
      </c>
      <c r="T12" s="14" t="s">
        <v>3</v>
      </c>
      <c r="U12" s="14" t="s">
        <v>3</v>
      </c>
      <c r="V12" s="14" t="s">
        <v>3</v>
      </c>
      <c r="W12" s="14" t="s">
        <v>3</v>
      </c>
      <c r="X12" s="14" t="s">
        <v>3</v>
      </c>
      <c r="Y12" s="14" t="s">
        <v>3</v>
      </c>
      <c r="Z12" s="14" t="s">
        <v>3</v>
      </c>
      <c r="AA12" s="14" t="s">
        <v>3</v>
      </c>
      <c r="AB12" s="14" t="s">
        <v>3</v>
      </c>
      <c r="AC12" s="15" t="e">
        <f t="shared" si="1"/>
        <v>#DIV/0!</v>
      </c>
      <c r="AD12" s="3"/>
    </row>
    <row r="13" spans="1:30" ht="22.15" customHeight="1" x14ac:dyDescent="0.25">
      <c r="A13" s="9">
        <v>8</v>
      </c>
      <c r="B13" s="16" t="s">
        <v>0</v>
      </c>
      <c r="C13" s="18" t="s">
        <v>26</v>
      </c>
      <c r="D13" s="12" t="s">
        <v>3</v>
      </c>
      <c r="E13" s="12" t="s">
        <v>3</v>
      </c>
      <c r="F13" s="12" t="s">
        <v>3</v>
      </c>
      <c r="G13" s="12" t="s">
        <v>3</v>
      </c>
      <c r="H13" s="12" t="s">
        <v>3</v>
      </c>
      <c r="I13" s="12" t="s">
        <v>3</v>
      </c>
      <c r="J13" s="12" t="s">
        <v>3</v>
      </c>
      <c r="K13" s="12" t="s">
        <v>3</v>
      </c>
      <c r="L13" s="12" t="s">
        <v>3</v>
      </c>
      <c r="M13" s="12">
        <v>2700</v>
      </c>
      <c r="N13" s="12">
        <v>2700</v>
      </c>
      <c r="O13" s="12">
        <v>2700</v>
      </c>
      <c r="P13" s="13">
        <f t="shared" si="0"/>
        <v>2700</v>
      </c>
      <c r="Q13" s="14" t="s">
        <v>3</v>
      </c>
      <c r="R13" s="14" t="s">
        <v>3</v>
      </c>
      <c r="S13" s="14" t="s">
        <v>3</v>
      </c>
      <c r="T13" s="14" t="s">
        <v>3</v>
      </c>
      <c r="U13" s="14" t="s">
        <v>3</v>
      </c>
      <c r="V13" s="14" t="s">
        <v>3</v>
      </c>
      <c r="W13" s="14" t="s">
        <v>3</v>
      </c>
      <c r="X13" s="14" t="s">
        <v>3</v>
      </c>
      <c r="Y13" s="14" t="s">
        <v>3</v>
      </c>
      <c r="Z13" s="14" t="s">
        <v>3</v>
      </c>
      <c r="AA13" s="14" t="s">
        <v>3</v>
      </c>
      <c r="AB13" s="14" t="s">
        <v>3</v>
      </c>
      <c r="AC13" s="15" t="e">
        <f t="shared" si="1"/>
        <v>#DIV/0!</v>
      </c>
      <c r="AD13" s="3"/>
    </row>
    <row r="14" spans="1:30" ht="22.15" customHeight="1" x14ac:dyDescent="0.25">
      <c r="A14" s="9">
        <v>9</v>
      </c>
      <c r="B14" s="20" t="s">
        <v>30</v>
      </c>
      <c r="C14" s="18" t="s">
        <v>2</v>
      </c>
      <c r="D14" s="12">
        <v>3175.9871794871792</v>
      </c>
      <c r="E14" s="12">
        <v>4128.078125</v>
      </c>
      <c r="F14" s="12">
        <v>3693.7</v>
      </c>
      <c r="G14" s="12">
        <v>3693.7</v>
      </c>
      <c r="H14" s="12">
        <v>2817.7797619047619</v>
      </c>
      <c r="I14" s="12">
        <v>3241.5541666666668</v>
      </c>
      <c r="J14" s="12">
        <v>3343.9933333333333</v>
      </c>
      <c r="K14" s="12">
        <v>3581.1802083333332</v>
      </c>
      <c r="L14" s="12">
        <v>3657.813405797102</v>
      </c>
      <c r="M14" s="12">
        <v>3702.2318840579715</v>
      </c>
      <c r="N14" s="12">
        <v>3760.4884057971008</v>
      </c>
      <c r="O14" s="12">
        <v>3766.7333333333331</v>
      </c>
      <c r="P14" s="13">
        <f t="shared" si="0"/>
        <v>3546.9366503092315</v>
      </c>
      <c r="Q14" s="14" t="s">
        <v>3</v>
      </c>
      <c r="R14" s="14" t="s">
        <v>3</v>
      </c>
      <c r="S14" s="14" t="s">
        <v>3</v>
      </c>
      <c r="T14" s="14" t="s">
        <v>3</v>
      </c>
      <c r="U14" s="14" t="s">
        <v>3</v>
      </c>
      <c r="V14" s="14" t="s">
        <v>3</v>
      </c>
      <c r="W14" s="14" t="s">
        <v>3</v>
      </c>
      <c r="X14" s="14" t="s">
        <v>3</v>
      </c>
      <c r="Y14" s="14" t="s">
        <v>3</v>
      </c>
      <c r="Z14" s="14" t="s">
        <v>3</v>
      </c>
      <c r="AA14" s="14" t="s">
        <v>3</v>
      </c>
      <c r="AB14" s="14" t="s">
        <v>3</v>
      </c>
      <c r="AC14" s="15" t="e">
        <f t="shared" si="1"/>
        <v>#DIV/0!</v>
      </c>
      <c r="AD14" s="3"/>
    </row>
    <row r="15" spans="1:30" ht="22.15" customHeight="1" x14ac:dyDescent="0.25">
      <c r="A15" s="9">
        <v>10</v>
      </c>
      <c r="B15" s="19" t="s">
        <v>0</v>
      </c>
      <c r="C15" s="11" t="s">
        <v>24</v>
      </c>
      <c r="D15" s="12">
        <v>2918.1217948717949</v>
      </c>
      <c r="E15" s="12">
        <v>3082.0925925925926</v>
      </c>
      <c r="F15" s="12">
        <v>3050.7375000000002</v>
      </c>
      <c r="G15" s="12">
        <v>3050.7375000000002</v>
      </c>
      <c r="H15" s="12">
        <v>2421.6395399305557</v>
      </c>
      <c r="I15" s="12">
        <v>2749.987326388889</v>
      </c>
      <c r="J15" s="12">
        <v>2831.9174836601305</v>
      </c>
      <c r="K15" s="12">
        <v>3021.7227891156467</v>
      </c>
      <c r="L15" s="12">
        <v>3084.0612745098038</v>
      </c>
      <c r="M15" s="12">
        <v>3163.3038194444439</v>
      </c>
      <c r="N15" s="12">
        <v>3355.1913194444446</v>
      </c>
      <c r="O15" s="12">
        <v>3339.6692708333335</v>
      </c>
      <c r="P15" s="13">
        <f t="shared" si="0"/>
        <v>3005.7651842326363</v>
      </c>
      <c r="Q15" s="14" t="s">
        <v>3</v>
      </c>
      <c r="R15" s="14" t="s">
        <v>3</v>
      </c>
      <c r="S15" s="14" t="s">
        <v>3</v>
      </c>
      <c r="T15" s="14" t="s">
        <v>3</v>
      </c>
      <c r="U15" s="14" t="s">
        <v>3</v>
      </c>
      <c r="V15" s="14" t="s">
        <v>3</v>
      </c>
      <c r="W15" s="14" t="s">
        <v>3</v>
      </c>
      <c r="X15" s="14" t="s">
        <v>3</v>
      </c>
      <c r="Y15" s="14" t="s">
        <v>3</v>
      </c>
      <c r="Z15" s="14" t="s">
        <v>3</v>
      </c>
      <c r="AA15" s="14" t="s">
        <v>3</v>
      </c>
      <c r="AB15" s="14" t="s">
        <v>3</v>
      </c>
      <c r="AC15" s="15" t="e">
        <f t="shared" si="1"/>
        <v>#DIV/0!</v>
      </c>
      <c r="AD15" s="3"/>
    </row>
    <row r="16" spans="1:30" ht="22.15" customHeight="1" x14ac:dyDescent="0.25">
      <c r="A16" s="9">
        <v>11</v>
      </c>
      <c r="B16" s="16" t="s">
        <v>0</v>
      </c>
      <c r="C16" s="18" t="s">
        <v>25</v>
      </c>
      <c r="D16" s="12">
        <v>2607.3596491228068</v>
      </c>
      <c r="E16" s="12">
        <v>2679.4672619047619</v>
      </c>
      <c r="F16" s="12">
        <v>2656.0833333333335</v>
      </c>
      <c r="G16" s="12">
        <v>2656.0833333333335</v>
      </c>
      <c r="H16" s="12">
        <v>2125.7753623188405</v>
      </c>
      <c r="I16" s="12">
        <v>2372.2765503875967</v>
      </c>
      <c r="J16" s="12">
        <v>2458.9921875000005</v>
      </c>
      <c r="K16" s="12">
        <v>2608.774468085106</v>
      </c>
      <c r="L16" s="12">
        <v>2636.93115942029</v>
      </c>
      <c r="M16" s="12">
        <v>2663.4796296296299</v>
      </c>
      <c r="N16" s="12">
        <v>2829.8757936507936</v>
      </c>
      <c r="O16" s="12">
        <v>2872.61231884058</v>
      </c>
      <c r="P16" s="13">
        <f t="shared" si="0"/>
        <v>2597.3092539605891</v>
      </c>
      <c r="Q16" s="14" t="s">
        <v>3</v>
      </c>
      <c r="R16" s="14" t="s">
        <v>3</v>
      </c>
      <c r="S16" s="14" t="s">
        <v>3</v>
      </c>
      <c r="T16" s="14" t="s">
        <v>3</v>
      </c>
      <c r="U16" s="14" t="s">
        <v>3</v>
      </c>
      <c r="V16" s="14" t="s">
        <v>3</v>
      </c>
      <c r="W16" s="14" t="s">
        <v>3</v>
      </c>
      <c r="X16" s="14" t="s">
        <v>3</v>
      </c>
      <c r="Y16" s="14" t="s">
        <v>3</v>
      </c>
      <c r="Z16" s="14" t="s">
        <v>3</v>
      </c>
      <c r="AA16" s="14" t="s">
        <v>3</v>
      </c>
      <c r="AB16" s="14" t="s">
        <v>3</v>
      </c>
      <c r="AC16" s="15" t="e">
        <f t="shared" si="1"/>
        <v>#DIV/0!</v>
      </c>
      <c r="AD16" s="3"/>
    </row>
    <row r="17" spans="1:30" ht="22.15" customHeight="1" x14ac:dyDescent="0.25">
      <c r="A17" s="9">
        <v>12</v>
      </c>
      <c r="B17" s="19" t="s">
        <v>0</v>
      </c>
      <c r="C17" s="11" t="s">
        <v>24</v>
      </c>
      <c r="D17" s="12" t="s">
        <v>3</v>
      </c>
      <c r="E17" s="12" t="s">
        <v>3</v>
      </c>
      <c r="F17" s="12" t="s">
        <v>3</v>
      </c>
      <c r="G17" s="12" t="s">
        <v>3</v>
      </c>
      <c r="H17" s="12" t="s">
        <v>3</v>
      </c>
      <c r="I17" s="12" t="s">
        <v>3</v>
      </c>
      <c r="J17" s="12" t="s">
        <v>3</v>
      </c>
      <c r="K17" s="12" t="s">
        <v>3</v>
      </c>
      <c r="L17" s="12" t="s">
        <v>3</v>
      </c>
      <c r="M17" s="12" t="s">
        <v>3</v>
      </c>
      <c r="N17" s="12" t="s">
        <v>3</v>
      </c>
      <c r="O17" s="12" t="s">
        <v>3</v>
      </c>
      <c r="P17" s="13" t="s">
        <v>3</v>
      </c>
      <c r="Q17" s="14" t="s">
        <v>3</v>
      </c>
      <c r="R17" s="14" t="s">
        <v>3</v>
      </c>
      <c r="S17" s="14" t="s">
        <v>3</v>
      </c>
      <c r="T17" s="14" t="s">
        <v>3</v>
      </c>
      <c r="U17" s="14" t="s">
        <v>3</v>
      </c>
      <c r="V17" s="14" t="s">
        <v>3</v>
      </c>
      <c r="W17" s="14" t="s">
        <v>3</v>
      </c>
      <c r="X17" s="14" t="s">
        <v>3</v>
      </c>
      <c r="Y17" s="14" t="s">
        <v>3</v>
      </c>
      <c r="Z17" s="14" t="s">
        <v>3</v>
      </c>
      <c r="AA17" s="14" t="s">
        <v>3</v>
      </c>
      <c r="AB17" s="14" t="s">
        <v>3</v>
      </c>
      <c r="AC17" s="15" t="e">
        <f t="shared" si="1"/>
        <v>#DIV/0!</v>
      </c>
      <c r="AD17" s="3"/>
    </row>
    <row r="18" spans="1:30" ht="22.15" customHeight="1" x14ac:dyDescent="0.25">
      <c r="A18" s="9">
        <v>13</v>
      </c>
      <c r="B18" s="20" t="s">
        <v>31</v>
      </c>
      <c r="C18" s="18" t="s">
        <v>2</v>
      </c>
      <c r="D18" s="12">
        <v>5960.6359649122796</v>
      </c>
      <c r="E18" s="12">
        <v>6074.0162037037044</v>
      </c>
      <c r="F18" s="12">
        <v>6173.75</v>
      </c>
      <c r="G18" s="12">
        <v>6173.75</v>
      </c>
      <c r="H18" s="12">
        <v>6204.4814814814808</v>
      </c>
      <c r="I18" s="12">
        <v>6416.3232323232323</v>
      </c>
      <c r="J18" s="12">
        <v>6476.6904761904761</v>
      </c>
      <c r="K18" s="12">
        <v>6667.5238095238101</v>
      </c>
      <c r="L18" s="12">
        <v>6798.1004901960778</v>
      </c>
      <c r="M18" s="12">
        <v>6866.8010752688178</v>
      </c>
      <c r="N18" s="12">
        <v>6893.3064516129034</v>
      </c>
      <c r="O18" s="12">
        <v>6934.375</v>
      </c>
      <c r="P18" s="13">
        <f t="shared" si="0"/>
        <v>6469.9795154343983</v>
      </c>
      <c r="Q18" s="32">
        <v>62.62719298245613</v>
      </c>
      <c r="R18" s="32">
        <v>63.847222222222221</v>
      </c>
      <c r="S18" s="32">
        <v>64.96250000000002</v>
      </c>
      <c r="T18" s="32">
        <v>65.357638888888886</v>
      </c>
      <c r="U18" s="32">
        <v>65.401620370370381</v>
      </c>
      <c r="V18" s="32">
        <v>66.76791666666665</v>
      </c>
      <c r="W18" s="32">
        <v>68.120370370370381</v>
      </c>
      <c r="X18" s="32">
        <v>70.299761904761894</v>
      </c>
      <c r="Y18" s="32">
        <v>71.694444444444443</v>
      </c>
      <c r="Z18" s="32">
        <v>72.153225806451616</v>
      </c>
      <c r="AA18" s="32">
        <v>72.509677419354844</v>
      </c>
      <c r="AB18" s="32">
        <v>73.215909090909093</v>
      </c>
      <c r="AC18" s="15">
        <f t="shared" si="1"/>
        <v>68.079790013908038</v>
      </c>
      <c r="AD18" s="3"/>
    </row>
    <row r="19" spans="1:30" ht="22.15" customHeight="1" x14ac:dyDescent="0.25">
      <c r="A19" s="9">
        <v>14</v>
      </c>
      <c r="B19" s="19" t="s">
        <v>0</v>
      </c>
      <c r="C19" s="11" t="s">
        <v>24</v>
      </c>
      <c r="D19" s="12">
        <v>4665.3500000000004</v>
      </c>
      <c r="E19" s="12">
        <v>4703.0283333333336</v>
      </c>
      <c r="F19" s="12">
        <v>4735.2179999999998</v>
      </c>
      <c r="G19" s="12">
        <v>4735.2179999999998</v>
      </c>
      <c r="H19" s="12">
        <v>4718.2943262411345</v>
      </c>
      <c r="I19" s="12">
        <v>4936.3217054263559</v>
      </c>
      <c r="J19" s="12">
        <v>5046.0277777777774</v>
      </c>
      <c r="K19" s="12">
        <v>5258.9384803921566</v>
      </c>
      <c r="L19" s="12">
        <v>5343.2171717171714</v>
      </c>
      <c r="M19" s="12">
        <v>5370.4838709677415</v>
      </c>
      <c r="N19" s="12">
        <v>5409.8141414141419</v>
      </c>
      <c r="O19" s="12">
        <v>5314.1341463414637</v>
      </c>
      <c r="P19" s="13">
        <f t="shared" si="0"/>
        <v>5019.6704961342739</v>
      </c>
      <c r="Q19" s="32">
        <v>49.239795918367335</v>
      </c>
      <c r="R19" s="32">
        <v>49.736635220125791</v>
      </c>
      <c r="S19" s="32">
        <v>50.151499999999999</v>
      </c>
      <c r="T19" s="32">
        <v>50.052083333333336</v>
      </c>
      <c r="U19" s="32">
        <v>50.031028368794317</v>
      </c>
      <c r="V19" s="32">
        <v>52.242753623188392</v>
      </c>
      <c r="W19" s="32">
        <v>53.43055555555555</v>
      </c>
      <c r="X19" s="32">
        <v>55.597058823529416</v>
      </c>
      <c r="Y19" s="32">
        <v>56.864583333333329</v>
      </c>
      <c r="Z19" s="32">
        <v>57.00416666666667</v>
      </c>
      <c r="AA19" s="32">
        <v>57.28489583333333</v>
      </c>
      <c r="AB19" s="32">
        <v>56.362499999999997</v>
      </c>
      <c r="AC19" s="15">
        <f t="shared" si="1"/>
        <v>53.166463056352285</v>
      </c>
      <c r="AD19" s="3"/>
    </row>
    <row r="20" spans="1:30" ht="22.15" customHeight="1" x14ac:dyDescent="0.25">
      <c r="A20" s="9">
        <v>15</v>
      </c>
      <c r="B20" s="16" t="s">
        <v>0</v>
      </c>
      <c r="C20" s="18" t="s">
        <v>25</v>
      </c>
      <c r="D20" s="12">
        <v>4048.1604938271607</v>
      </c>
      <c r="E20" s="12">
        <v>4079.2393939393937</v>
      </c>
      <c r="F20" s="12">
        <v>4078.7148148148149</v>
      </c>
      <c r="G20" s="12">
        <v>4078.7148148148149</v>
      </c>
      <c r="H20" s="12">
        <v>4042.538461538461</v>
      </c>
      <c r="I20" s="12">
        <v>4129.4018939393945</v>
      </c>
      <c r="J20" s="12">
        <v>4286.9166666666661</v>
      </c>
      <c r="K20" s="12">
        <v>4500.7469298245614</v>
      </c>
      <c r="L20" s="12">
        <v>4546.7894736842109</v>
      </c>
      <c r="M20" s="12">
        <v>4550.9375</v>
      </c>
      <c r="N20" s="12">
        <v>4536.9692307692303</v>
      </c>
      <c r="O20" s="12">
        <v>4536.1595744680853</v>
      </c>
      <c r="P20" s="13">
        <f t="shared" si="0"/>
        <v>4284.6074373572337</v>
      </c>
      <c r="Q20" s="32">
        <v>42.910493827160494</v>
      </c>
      <c r="R20" s="32">
        <v>43.163636363636364</v>
      </c>
      <c r="S20" s="32">
        <v>43.238425925925924</v>
      </c>
      <c r="T20" s="32">
        <v>42.729559748427675</v>
      </c>
      <c r="U20" s="32">
        <v>42.879006410256416</v>
      </c>
      <c r="V20" s="32">
        <v>43.313605442176872</v>
      </c>
      <c r="W20" s="32">
        <v>45.434959349593498</v>
      </c>
      <c r="X20" s="32">
        <v>47.754605263157885</v>
      </c>
      <c r="Y20" s="32">
        <v>48.305921052631582</v>
      </c>
      <c r="Z20" s="32">
        <v>48.225694444444443</v>
      </c>
      <c r="AA20" s="32">
        <v>48.66621621621622</v>
      </c>
      <c r="AB20" s="32">
        <v>48.209239130434781</v>
      </c>
      <c r="AC20" s="15">
        <f t="shared" si="1"/>
        <v>45.402613597838517</v>
      </c>
      <c r="AD20" s="3"/>
    </row>
    <row r="21" spans="1:30" ht="22.15" customHeight="1" x14ac:dyDescent="0.25">
      <c r="A21" s="9">
        <v>16</v>
      </c>
      <c r="B21" s="19" t="s">
        <v>0</v>
      </c>
      <c r="C21" s="11" t="s">
        <v>26</v>
      </c>
      <c r="D21" s="12">
        <v>5775</v>
      </c>
      <c r="E21" s="12">
        <v>5450</v>
      </c>
      <c r="F21" s="12">
        <v>5264.2857142857147</v>
      </c>
      <c r="G21" s="12">
        <v>5264.2857142857147</v>
      </c>
      <c r="H21" s="12">
        <v>5253.5714285714284</v>
      </c>
      <c r="I21" s="12">
        <v>5445.7142857142853</v>
      </c>
      <c r="J21" s="12" t="s">
        <v>3</v>
      </c>
      <c r="K21" s="12">
        <v>5924.5</v>
      </c>
      <c r="L21" s="12">
        <v>6366.6666666666661</v>
      </c>
      <c r="M21" s="12">
        <v>6370</v>
      </c>
      <c r="N21" s="12">
        <v>6522</v>
      </c>
      <c r="O21" s="12">
        <v>6575</v>
      </c>
      <c r="P21" s="13">
        <f t="shared" si="0"/>
        <v>5837.3658008658012</v>
      </c>
      <c r="Q21" s="32">
        <v>60.3</v>
      </c>
      <c r="R21" s="32">
        <v>57.43452380952381</v>
      </c>
      <c r="S21" s="32">
        <v>55.5</v>
      </c>
      <c r="T21" s="32">
        <v>55.25</v>
      </c>
      <c r="U21" s="32">
        <v>55.321428571428569</v>
      </c>
      <c r="V21" s="32">
        <v>58.337037037037035</v>
      </c>
      <c r="W21" s="32">
        <v>62.25</v>
      </c>
      <c r="X21" s="32">
        <v>63.095000000000006</v>
      </c>
      <c r="Y21" s="32">
        <v>67.474999999999994</v>
      </c>
      <c r="Z21" s="32">
        <v>67.099999999999994</v>
      </c>
      <c r="AA21" s="32">
        <v>68.47</v>
      </c>
      <c r="AB21" s="32">
        <v>68.375</v>
      </c>
      <c r="AC21" s="15">
        <f t="shared" si="1"/>
        <v>61.575665784832459</v>
      </c>
      <c r="AD21" s="3"/>
    </row>
    <row r="22" spans="1:30" ht="22.15" customHeight="1" x14ac:dyDescent="0.25">
      <c r="A22" s="9">
        <v>17</v>
      </c>
      <c r="B22" s="20" t="s">
        <v>32</v>
      </c>
      <c r="C22" s="18" t="s">
        <v>24</v>
      </c>
      <c r="D22" s="12" t="s">
        <v>3</v>
      </c>
      <c r="E22" s="12" t="s">
        <v>3</v>
      </c>
      <c r="F22" s="12">
        <v>4950</v>
      </c>
      <c r="G22" s="12">
        <v>4950</v>
      </c>
      <c r="H22" s="12">
        <v>4950</v>
      </c>
      <c r="I22" s="12">
        <v>4950</v>
      </c>
      <c r="J22" s="12">
        <v>4412.5</v>
      </c>
      <c r="K22" s="12">
        <v>5250</v>
      </c>
      <c r="L22" s="12">
        <v>5400</v>
      </c>
      <c r="M22" s="12">
        <v>5450</v>
      </c>
      <c r="N22" s="12">
        <v>5083</v>
      </c>
      <c r="O22" s="12">
        <v>5400</v>
      </c>
      <c r="P22" s="13">
        <f t="shared" si="0"/>
        <v>5079.55</v>
      </c>
      <c r="Q22" s="32" t="s">
        <v>3</v>
      </c>
      <c r="R22" s="32" t="s">
        <v>3</v>
      </c>
      <c r="S22" s="32">
        <v>51.5</v>
      </c>
      <c r="T22" s="32">
        <v>51.5</v>
      </c>
      <c r="U22" s="32">
        <v>51.5</v>
      </c>
      <c r="V22" s="32">
        <v>51.5</v>
      </c>
      <c r="W22" s="32">
        <v>46.25</v>
      </c>
      <c r="X22" s="32">
        <v>55.1</v>
      </c>
      <c r="Y22" s="32">
        <v>56.5</v>
      </c>
      <c r="Z22" s="32">
        <v>57.5</v>
      </c>
      <c r="AA22" s="32">
        <v>53.75</v>
      </c>
      <c r="AB22" s="32">
        <v>56.5</v>
      </c>
      <c r="AC22" s="15">
        <f t="shared" si="1"/>
        <v>53.160000000000004</v>
      </c>
      <c r="AD22" s="3"/>
    </row>
    <row r="23" spans="1:30" ht="22.15" customHeight="1" x14ac:dyDescent="0.25">
      <c r="A23" s="9">
        <v>18</v>
      </c>
      <c r="B23" s="19" t="s">
        <v>0</v>
      </c>
      <c r="C23" s="18" t="s">
        <v>25</v>
      </c>
      <c r="D23" s="12">
        <v>4050</v>
      </c>
      <c r="E23" s="12" t="s">
        <v>3</v>
      </c>
      <c r="F23" s="12">
        <v>3950</v>
      </c>
      <c r="G23" s="12">
        <v>3950</v>
      </c>
      <c r="H23" s="12">
        <v>3950</v>
      </c>
      <c r="I23" s="12">
        <v>3950</v>
      </c>
      <c r="J23" s="12">
        <v>3975</v>
      </c>
      <c r="K23" s="12">
        <v>4350</v>
      </c>
      <c r="L23" s="12">
        <v>3950</v>
      </c>
      <c r="M23" s="12">
        <v>3937.5</v>
      </c>
      <c r="N23" s="12">
        <v>4301.666666666667</v>
      </c>
      <c r="O23" s="12">
        <v>4275</v>
      </c>
      <c r="P23" s="13">
        <f t="shared" si="0"/>
        <v>4058.1060606060605</v>
      </c>
      <c r="Q23" s="32">
        <v>43</v>
      </c>
      <c r="R23" s="32" t="s">
        <v>3</v>
      </c>
      <c r="S23" s="32">
        <v>41.5</v>
      </c>
      <c r="T23" s="32">
        <v>41.5</v>
      </c>
      <c r="U23" s="32">
        <v>41.5</v>
      </c>
      <c r="V23" s="32">
        <v>41.5</v>
      </c>
      <c r="W23" s="32">
        <v>42</v>
      </c>
      <c r="X23" s="32">
        <v>46.6</v>
      </c>
      <c r="Y23" s="32">
        <v>41.5</v>
      </c>
      <c r="Z23" s="32">
        <v>41.5</v>
      </c>
      <c r="AA23" s="32">
        <v>45.199999999999996</v>
      </c>
      <c r="AB23" s="32">
        <v>45.416666666666664</v>
      </c>
      <c r="AC23" s="15">
        <f t="shared" si="1"/>
        <v>42.837878787878793</v>
      </c>
      <c r="AD23" s="3"/>
    </row>
    <row r="24" spans="1:30" ht="22.15" customHeight="1" x14ac:dyDescent="0.25">
      <c r="A24" s="9">
        <v>19</v>
      </c>
      <c r="B24" s="16" t="s">
        <v>0</v>
      </c>
      <c r="C24" s="18" t="s">
        <v>26</v>
      </c>
      <c r="D24" s="12" t="s">
        <v>3</v>
      </c>
      <c r="E24" s="12" t="s">
        <v>3</v>
      </c>
      <c r="F24" s="12">
        <v>6050</v>
      </c>
      <c r="G24" s="12">
        <v>6050</v>
      </c>
      <c r="H24" s="12">
        <v>6050</v>
      </c>
      <c r="I24" s="12">
        <v>6210</v>
      </c>
      <c r="J24" s="12">
        <v>6300</v>
      </c>
      <c r="K24" s="12">
        <v>6730</v>
      </c>
      <c r="L24" s="12">
        <v>7025</v>
      </c>
      <c r="M24" s="12">
        <v>7150</v>
      </c>
      <c r="N24" s="12">
        <v>7150</v>
      </c>
      <c r="O24" s="12">
        <v>7100</v>
      </c>
      <c r="P24" s="13">
        <f t="shared" si="0"/>
        <v>6581.5</v>
      </c>
      <c r="Q24" s="32" t="s">
        <v>3</v>
      </c>
      <c r="R24" s="32" t="s">
        <v>3</v>
      </c>
      <c r="S24" s="32">
        <v>64.5</v>
      </c>
      <c r="T24" s="32">
        <v>64.5</v>
      </c>
      <c r="U24" s="32">
        <v>64.5</v>
      </c>
      <c r="V24" s="32">
        <v>66.2</v>
      </c>
      <c r="W24" s="32">
        <v>67.5</v>
      </c>
      <c r="X24" s="32">
        <v>72.599999999999994</v>
      </c>
      <c r="Y24" s="32">
        <v>75.75</v>
      </c>
      <c r="Z24" s="32">
        <v>77.5</v>
      </c>
      <c r="AA24" s="32">
        <v>75.5</v>
      </c>
      <c r="AB24" s="32">
        <v>74.75</v>
      </c>
      <c r="AC24" s="15">
        <f t="shared" si="1"/>
        <v>70.33</v>
      </c>
      <c r="AD24" s="3"/>
    </row>
    <row r="25" spans="1:30" ht="22.15" customHeight="1" x14ac:dyDescent="0.25">
      <c r="A25" s="9">
        <v>20</v>
      </c>
      <c r="B25" s="20" t="s">
        <v>33</v>
      </c>
      <c r="C25" s="18" t="s">
        <v>2</v>
      </c>
      <c r="D25" s="12">
        <v>5763.2793209876536</v>
      </c>
      <c r="E25" s="12">
        <v>5932.5833333333321</v>
      </c>
      <c r="F25" s="12">
        <v>6045.1057692307695</v>
      </c>
      <c r="G25" s="12">
        <v>6045.1057692307695</v>
      </c>
      <c r="H25" s="12">
        <v>5949.8787878787889</v>
      </c>
      <c r="I25" s="12">
        <v>6166.125</v>
      </c>
      <c r="J25" s="12">
        <v>6255.1388888888896</v>
      </c>
      <c r="K25" s="12">
        <v>6527.6413690476184</v>
      </c>
      <c r="L25" s="12">
        <v>6650.416666666667</v>
      </c>
      <c r="M25" s="12">
        <v>6686.9642857142871</v>
      </c>
      <c r="N25" s="12">
        <v>6760.2542372881353</v>
      </c>
      <c r="O25" s="12">
        <v>6743.1287878787871</v>
      </c>
      <c r="P25" s="13">
        <f t="shared" si="0"/>
        <v>6293.8018513454745</v>
      </c>
      <c r="Q25" s="32">
        <v>60.675154320987659</v>
      </c>
      <c r="R25" s="32">
        <v>62.113562091503262</v>
      </c>
      <c r="S25" s="32">
        <v>63.166346153846156</v>
      </c>
      <c r="T25" s="32">
        <v>63.270408163265309</v>
      </c>
      <c r="U25" s="32">
        <v>62.943181818181827</v>
      </c>
      <c r="V25" s="32">
        <v>65.654464285714269</v>
      </c>
      <c r="W25" s="32">
        <v>65.970029239766077</v>
      </c>
      <c r="X25" s="32">
        <v>68.916071428571428</v>
      </c>
      <c r="Y25" s="32">
        <v>70.215643274853804</v>
      </c>
      <c r="Z25" s="32">
        <v>70.50595238095238</v>
      </c>
      <c r="AA25" s="32">
        <v>71.212994350282486</v>
      </c>
      <c r="AB25" s="32">
        <v>71.206060606060603</v>
      </c>
      <c r="AC25" s="15">
        <f t="shared" si="1"/>
        <v>66.320822342832116</v>
      </c>
      <c r="AD25" s="3"/>
    </row>
    <row r="26" spans="1:30" ht="22.15" customHeight="1" x14ac:dyDescent="0.25">
      <c r="A26" s="9">
        <v>21</v>
      </c>
      <c r="B26" s="16" t="s">
        <v>0</v>
      </c>
      <c r="C26" s="17" t="s">
        <v>24</v>
      </c>
      <c r="D26" s="12">
        <v>4829.53125</v>
      </c>
      <c r="E26" s="12">
        <v>4884.1506410256416</v>
      </c>
      <c r="F26" s="12">
        <v>4958.8679999999995</v>
      </c>
      <c r="G26" s="12">
        <v>4958.8679999999995</v>
      </c>
      <c r="H26" s="12">
        <v>4843.774038461539</v>
      </c>
      <c r="I26" s="12">
        <v>5021.2972789115647</v>
      </c>
      <c r="J26" s="12">
        <v>5049.4755747126446</v>
      </c>
      <c r="K26" s="12">
        <v>5310.4364406779659</v>
      </c>
      <c r="L26" s="12">
        <v>5362.4944444444436</v>
      </c>
      <c r="M26" s="12">
        <v>5370.406779661017</v>
      </c>
      <c r="N26" s="12">
        <v>5517.6169398907095</v>
      </c>
      <c r="O26" s="12">
        <v>5541.2586206896549</v>
      </c>
      <c r="P26" s="13">
        <f t="shared" si="0"/>
        <v>5137.3481673729311</v>
      </c>
      <c r="Q26" s="32">
        <v>51.290151515151521</v>
      </c>
      <c r="R26" s="32">
        <v>51.597222222222229</v>
      </c>
      <c r="S26" s="32">
        <v>52.112745098039206</v>
      </c>
      <c r="T26" s="32">
        <v>51.304738562091501</v>
      </c>
      <c r="U26" s="32">
        <v>51.240327380952387</v>
      </c>
      <c r="V26" s="32">
        <v>53.18045977011495</v>
      </c>
      <c r="W26" s="32">
        <v>53.465395480225993</v>
      </c>
      <c r="X26" s="32">
        <v>56.149712643678164</v>
      </c>
      <c r="Y26" s="32">
        <v>56.810416666666669</v>
      </c>
      <c r="Z26" s="32">
        <v>56.932909604519772</v>
      </c>
      <c r="AA26" s="32">
        <v>58.230000000000011</v>
      </c>
      <c r="AB26" s="32">
        <v>58.568965517241381</v>
      </c>
      <c r="AC26" s="15">
        <f t="shared" si="1"/>
        <v>54.240253705075325</v>
      </c>
      <c r="AD26" s="3"/>
    </row>
    <row r="27" spans="1:30" ht="22.15" customHeight="1" x14ac:dyDescent="0.25">
      <c r="A27" s="9">
        <v>22</v>
      </c>
      <c r="B27" s="16" t="s">
        <v>0</v>
      </c>
      <c r="C27" s="18" t="s">
        <v>25</v>
      </c>
      <c r="D27" s="12">
        <v>4097.3352713178292</v>
      </c>
      <c r="E27" s="12">
        <v>4154.7518939393931</v>
      </c>
      <c r="F27" s="12">
        <v>4155.4536585365859</v>
      </c>
      <c r="G27" s="12">
        <v>4155.4536585365859</v>
      </c>
      <c r="H27" s="12">
        <v>4022.6330128205132</v>
      </c>
      <c r="I27" s="12">
        <v>4156.8641509433965</v>
      </c>
      <c r="J27" s="12">
        <v>4158.3287878787878</v>
      </c>
      <c r="K27" s="12">
        <v>4379.7324074074068</v>
      </c>
      <c r="L27" s="12">
        <v>4407.8393939393945</v>
      </c>
      <c r="M27" s="12">
        <v>4407.1367924528304</v>
      </c>
      <c r="N27" s="12">
        <v>4481.0654761904761</v>
      </c>
      <c r="O27" s="12">
        <v>4475.4278846153848</v>
      </c>
      <c r="P27" s="13">
        <f t="shared" si="0"/>
        <v>4254.3351990482151</v>
      </c>
      <c r="Q27" s="32">
        <v>43.453373015873012</v>
      </c>
      <c r="R27" s="32">
        <v>43.705555555555556</v>
      </c>
      <c r="S27" s="32">
        <v>44.180487804878048</v>
      </c>
      <c r="T27" s="32">
        <v>43.144841269841265</v>
      </c>
      <c r="U27" s="32">
        <v>42.935897435897431</v>
      </c>
      <c r="V27" s="32">
        <v>44.100925925925928</v>
      </c>
      <c r="W27" s="32">
        <v>44.256060606060601</v>
      </c>
      <c r="X27" s="32">
        <v>46.804783950617271</v>
      </c>
      <c r="Y27" s="32">
        <v>47.206818181818178</v>
      </c>
      <c r="Z27" s="32">
        <v>47.156446540880502</v>
      </c>
      <c r="AA27" s="32">
        <v>47.738541666666663</v>
      </c>
      <c r="AB27" s="32">
        <v>47.627403846153847</v>
      </c>
      <c r="AC27" s="15">
        <f t="shared" si="1"/>
        <v>45.192594650014023</v>
      </c>
      <c r="AD27" s="3"/>
    </row>
    <row r="28" spans="1:30" ht="22.15" customHeight="1" x14ac:dyDescent="0.25">
      <c r="A28" s="9">
        <v>23</v>
      </c>
      <c r="B28" s="21" t="s">
        <v>0</v>
      </c>
      <c r="C28" s="22" t="s">
        <v>26</v>
      </c>
      <c r="D28" s="12">
        <v>5200</v>
      </c>
      <c r="E28" s="12">
        <v>5200</v>
      </c>
      <c r="F28" s="12">
        <v>3900</v>
      </c>
      <c r="G28" s="12">
        <v>3900</v>
      </c>
      <c r="H28" s="12">
        <v>4300</v>
      </c>
      <c r="I28" s="12">
        <v>4300</v>
      </c>
      <c r="J28" s="12">
        <v>4575</v>
      </c>
      <c r="K28" s="12">
        <v>4490</v>
      </c>
      <c r="L28" s="12">
        <v>4760</v>
      </c>
      <c r="M28" s="12">
        <v>4891.666666666667</v>
      </c>
      <c r="N28" s="12">
        <v>5469.0476190476184</v>
      </c>
      <c r="O28" s="12">
        <v>5650</v>
      </c>
      <c r="P28" s="13">
        <f t="shared" si="0"/>
        <v>4719.6428571428569</v>
      </c>
      <c r="Q28" s="32">
        <v>54.5</v>
      </c>
      <c r="R28" s="32">
        <v>54.25</v>
      </c>
      <c r="S28" s="32">
        <v>41</v>
      </c>
      <c r="T28" s="32">
        <v>58.75</v>
      </c>
      <c r="U28" s="32">
        <v>48.666666666666664</v>
      </c>
      <c r="V28" s="32">
        <v>48.666666666666664</v>
      </c>
      <c r="W28" s="32">
        <v>49.375</v>
      </c>
      <c r="X28" s="32">
        <v>49.85</v>
      </c>
      <c r="Y28" s="32">
        <v>51.5</v>
      </c>
      <c r="Z28" s="32">
        <v>52.75</v>
      </c>
      <c r="AA28" s="32">
        <v>58.538095238095238</v>
      </c>
      <c r="AB28" s="32">
        <v>60.291666666666664</v>
      </c>
      <c r="AC28" s="15">
        <f t="shared" si="1"/>
        <v>52.344841269841275</v>
      </c>
      <c r="AD28" s="3"/>
    </row>
    <row r="29" spans="1:30" ht="22.15" customHeight="1" x14ac:dyDescent="0.25">
      <c r="A29" s="9">
        <v>24</v>
      </c>
      <c r="B29" s="11" t="s">
        <v>34</v>
      </c>
      <c r="C29" s="11" t="s">
        <v>35</v>
      </c>
      <c r="D29" s="12">
        <v>3733.3333333333335</v>
      </c>
      <c r="E29" s="12">
        <v>3700</v>
      </c>
      <c r="F29" s="12">
        <v>3100</v>
      </c>
      <c r="G29" s="12">
        <v>3100</v>
      </c>
      <c r="H29" s="12">
        <v>3100</v>
      </c>
      <c r="I29" s="12">
        <v>3100</v>
      </c>
      <c r="J29" s="12">
        <v>3250</v>
      </c>
      <c r="K29" s="12">
        <v>3375</v>
      </c>
      <c r="L29" s="12">
        <v>3468.75</v>
      </c>
      <c r="M29" s="12">
        <v>3500</v>
      </c>
      <c r="N29" s="12">
        <v>3500</v>
      </c>
      <c r="O29" s="12">
        <v>3266.6666666666665</v>
      </c>
      <c r="P29" s="13">
        <f t="shared" si="0"/>
        <v>3349.4791666666665</v>
      </c>
      <c r="Q29" s="32">
        <v>33.5</v>
      </c>
      <c r="R29" s="32">
        <v>31.642857142857142</v>
      </c>
      <c r="S29" s="32">
        <v>31.833333333333332</v>
      </c>
      <c r="T29" s="32">
        <v>31.5</v>
      </c>
      <c r="U29" s="32">
        <v>31.833333333333332</v>
      </c>
      <c r="V29" s="32">
        <v>31.833333333333332</v>
      </c>
      <c r="W29" s="32">
        <v>32.200000000000003</v>
      </c>
      <c r="X29" s="32">
        <v>32.799999999999997</v>
      </c>
      <c r="Y29" s="32">
        <v>32.875</v>
      </c>
      <c r="Z29" s="32">
        <v>32.9</v>
      </c>
      <c r="AA29" s="32">
        <v>32.416666666666664</v>
      </c>
      <c r="AB29" s="32">
        <v>32.071428571428569</v>
      </c>
      <c r="AC29" s="15">
        <f t="shared" si="1"/>
        <v>32.283829365079363</v>
      </c>
      <c r="AD29" s="3"/>
    </row>
    <row r="30" spans="1:30" ht="22.15" customHeight="1" x14ac:dyDescent="0.25">
      <c r="A30" s="9">
        <v>25</v>
      </c>
      <c r="B30" s="20" t="s">
        <v>27</v>
      </c>
      <c r="C30" s="18" t="s">
        <v>36</v>
      </c>
      <c r="D30" s="12">
        <v>8635.6638418079092</v>
      </c>
      <c r="E30" s="12">
        <v>8592.8961748633883</v>
      </c>
      <c r="F30" s="12">
        <v>8863.7083333333339</v>
      </c>
      <c r="G30" s="12">
        <v>8863.7083333333339</v>
      </c>
      <c r="H30" s="12">
        <v>9322.9166666666661</v>
      </c>
      <c r="I30" s="12">
        <v>9457.1270833333328</v>
      </c>
      <c r="J30" s="12">
        <v>10495</v>
      </c>
      <c r="K30" s="12">
        <v>10977.041666666666</v>
      </c>
      <c r="L30" s="12">
        <v>10842.881944444445</v>
      </c>
      <c r="M30" s="12">
        <v>10996.729166666666</v>
      </c>
      <c r="N30" s="12">
        <v>11346.666666666666</v>
      </c>
      <c r="O30" s="12">
        <v>11541.188524590163</v>
      </c>
      <c r="P30" s="13">
        <f>AVERAGE(D30:O30)</f>
        <v>9994.6273668643826</v>
      </c>
      <c r="Q30" s="32">
        <v>93.711065573770483</v>
      </c>
      <c r="R30" s="32">
        <v>92.951171874999986</v>
      </c>
      <c r="S30" s="32">
        <v>95.725132275132253</v>
      </c>
      <c r="T30" s="32">
        <v>99.163978494623649</v>
      </c>
      <c r="U30" s="32">
        <v>101.66071428571429</v>
      </c>
      <c r="V30" s="32">
        <v>105.23650793650792</v>
      </c>
      <c r="W30" s="32">
        <v>107.52910052910053</v>
      </c>
      <c r="X30" s="32">
        <v>112.69576719576719</v>
      </c>
      <c r="Y30" s="32">
        <v>117.0866402116402</v>
      </c>
      <c r="Z30" s="32">
        <v>119.16798941798942</v>
      </c>
      <c r="AA30" s="32">
        <v>122.48684895833333</v>
      </c>
      <c r="AB30" s="32">
        <v>124.453125</v>
      </c>
      <c r="AC30" s="15">
        <f t="shared" si="1"/>
        <v>107.65567014613161</v>
      </c>
      <c r="AD30" s="3"/>
    </row>
    <row r="31" spans="1:30" ht="22.15" customHeight="1" x14ac:dyDescent="0.25">
      <c r="A31" s="9">
        <v>26</v>
      </c>
      <c r="B31" s="23" t="s">
        <v>0</v>
      </c>
      <c r="C31" s="11" t="s">
        <v>37</v>
      </c>
      <c r="D31" s="12">
        <v>8022.2222222222208</v>
      </c>
      <c r="E31" s="12">
        <v>8095.3828828828837</v>
      </c>
      <c r="F31" s="12">
        <v>8274.1428571428569</v>
      </c>
      <c r="G31" s="12">
        <v>8274.1428571428569</v>
      </c>
      <c r="H31" s="12">
        <v>8576.7156862745105</v>
      </c>
      <c r="I31" s="12">
        <v>8925.681818181818</v>
      </c>
      <c r="J31" s="12">
        <v>9218.0989583333339</v>
      </c>
      <c r="K31" s="12">
        <v>9725.5555555555547</v>
      </c>
      <c r="L31" s="12">
        <v>10159.895833333334</v>
      </c>
      <c r="M31" s="12">
        <v>10382.260101010101</v>
      </c>
      <c r="N31" s="12">
        <v>10880</v>
      </c>
      <c r="O31" s="12">
        <v>10713.510101010103</v>
      </c>
      <c r="P31" s="13">
        <f t="shared" ref="P31:P41" si="2">AVERAGE(D31:O31)</f>
        <v>9270.6340727574643</v>
      </c>
      <c r="Q31" s="32">
        <v>86.978125000000006</v>
      </c>
      <c r="R31" s="32">
        <v>86.668859649122808</v>
      </c>
      <c r="S31" s="32">
        <v>89.236486486486498</v>
      </c>
      <c r="T31" s="32">
        <v>91.817567567567565</v>
      </c>
      <c r="U31" s="32">
        <v>93.854166666666671</v>
      </c>
      <c r="V31" s="32">
        <v>96.772857142857148</v>
      </c>
      <c r="W31" s="32">
        <v>99.933823529411768</v>
      </c>
      <c r="X31" s="32">
        <v>103.25357142857143</v>
      </c>
      <c r="Y31" s="32">
        <v>108.84469696969697</v>
      </c>
      <c r="Z31" s="32">
        <v>111.38602941176471</v>
      </c>
      <c r="AA31" s="32">
        <v>113.47708333333334</v>
      </c>
      <c r="AB31" s="32">
        <v>114.04289215686275</v>
      </c>
      <c r="AC31" s="15">
        <f t="shared" si="1"/>
        <v>99.68884661186182</v>
      </c>
      <c r="AD31" s="3"/>
    </row>
    <row r="32" spans="1:30" ht="22.15" customHeight="1" x14ac:dyDescent="0.25">
      <c r="A32" s="9">
        <v>27</v>
      </c>
      <c r="B32" s="16" t="s">
        <v>0</v>
      </c>
      <c r="C32" s="18" t="s">
        <v>38</v>
      </c>
      <c r="D32" s="12">
        <v>6782.8265765765773</v>
      </c>
      <c r="E32" s="12">
        <v>6782.2680180180178</v>
      </c>
      <c r="F32" s="12">
        <v>6958.3914285714291</v>
      </c>
      <c r="G32" s="12">
        <v>6958.3914285714291</v>
      </c>
      <c r="H32" s="12">
        <v>7146.3815789473683</v>
      </c>
      <c r="I32" s="12">
        <v>7275.5</v>
      </c>
      <c r="J32" s="12">
        <v>7302.6315789473683</v>
      </c>
      <c r="K32" s="12">
        <v>7698.1923076923076</v>
      </c>
      <c r="L32" s="12">
        <v>7894.7368421052633</v>
      </c>
      <c r="M32" s="12">
        <v>7990.1463963963952</v>
      </c>
      <c r="N32" s="12">
        <v>8234.9342105263149</v>
      </c>
      <c r="O32" s="12">
        <v>8421.95945945946</v>
      </c>
      <c r="P32" s="13">
        <f t="shared" si="2"/>
        <v>7453.8633188176609</v>
      </c>
      <c r="Q32" s="32">
        <v>73.556306306306297</v>
      </c>
      <c r="R32" s="32">
        <v>72.789414414414409</v>
      </c>
      <c r="S32" s="32">
        <v>72.435714285714283</v>
      </c>
      <c r="T32" s="32">
        <v>73.270833333333329</v>
      </c>
      <c r="U32" s="32">
        <v>75.561403508771932</v>
      </c>
      <c r="V32" s="32">
        <v>78.008974358974356</v>
      </c>
      <c r="W32" s="32">
        <v>78.805921052631575</v>
      </c>
      <c r="X32" s="32">
        <v>83.251282051282061</v>
      </c>
      <c r="Y32" s="32">
        <v>85.464912280701768</v>
      </c>
      <c r="Z32" s="32">
        <v>86.560810810810821</v>
      </c>
      <c r="AA32" s="32">
        <v>88.952631578947361</v>
      </c>
      <c r="AB32" s="32">
        <v>91.081081081081081</v>
      </c>
      <c r="AC32" s="15">
        <f t="shared" si="1"/>
        <v>79.978273755247443</v>
      </c>
      <c r="AD32" s="3"/>
    </row>
    <row r="33" spans="1:30" ht="22.15" customHeight="1" x14ac:dyDescent="0.25">
      <c r="A33" s="9">
        <v>28</v>
      </c>
      <c r="B33" s="24" t="s">
        <v>39</v>
      </c>
      <c r="C33" s="25" t="s">
        <v>40</v>
      </c>
      <c r="D33" s="12">
        <v>2900.4629629629626</v>
      </c>
      <c r="E33" s="12">
        <v>2885.4513888888891</v>
      </c>
      <c r="F33" s="12">
        <v>2917.25</v>
      </c>
      <c r="G33" s="12">
        <v>2917.25</v>
      </c>
      <c r="H33" s="12">
        <v>3153.7946428571427</v>
      </c>
      <c r="I33" s="12">
        <v>3566.0416666666665</v>
      </c>
      <c r="J33" s="12">
        <v>3595.25</v>
      </c>
      <c r="K33" s="12">
        <v>3771.40625</v>
      </c>
      <c r="L33" s="12">
        <v>4159.7500000000009</v>
      </c>
      <c r="M33" s="12">
        <v>4298.583333333333</v>
      </c>
      <c r="N33" s="12">
        <v>4714.2222222222217</v>
      </c>
      <c r="O33" s="12">
        <v>4927.3214285714284</v>
      </c>
      <c r="P33" s="13">
        <f t="shared" si="2"/>
        <v>3650.5653246252205</v>
      </c>
      <c r="Q33" s="32">
        <v>31.425925925925931</v>
      </c>
      <c r="R33" s="32">
        <v>31.389880952380945</v>
      </c>
      <c r="S33" s="32">
        <v>31.458333333333329</v>
      </c>
      <c r="T33" s="32">
        <v>31.446428571428573</v>
      </c>
      <c r="U33" s="32">
        <v>33.852564102564102</v>
      </c>
      <c r="V33" s="32">
        <v>39.028125000000003</v>
      </c>
      <c r="W33" s="32">
        <v>39.61944444444444</v>
      </c>
      <c r="X33" s="32">
        <v>41.188281249999996</v>
      </c>
      <c r="Y33" s="32">
        <v>44.354166666666664</v>
      </c>
      <c r="Z33" s="32">
        <v>45.854166666666671</v>
      </c>
      <c r="AA33" s="32">
        <v>49.285119047619041</v>
      </c>
      <c r="AB33" s="32">
        <v>52.142857142857146</v>
      </c>
      <c r="AC33" s="15">
        <f t="shared" si="1"/>
        <v>39.253774425323911</v>
      </c>
      <c r="AD33" s="3"/>
    </row>
    <row r="34" spans="1:30" ht="22.15" customHeight="1" x14ac:dyDescent="0.25">
      <c r="A34" s="9">
        <v>29</v>
      </c>
      <c r="B34" s="16" t="s">
        <v>0</v>
      </c>
      <c r="C34" s="18" t="s">
        <v>41</v>
      </c>
      <c r="D34" s="12">
        <v>2929.5147058823532</v>
      </c>
      <c r="E34" s="12">
        <v>2989.094696969697</v>
      </c>
      <c r="F34" s="12">
        <v>3012.4444444444443</v>
      </c>
      <c r="G34" s="12">
        <v>3012.4444444444443</v>
      </c>
      <c r="H34" s="12">
        <v>3253.9583333333335</v>
      </c>
      <c r="I34" s="12">
        <v>3463.0636363636363</v>
      </c>
      <c r="J34" s="12">
        <v>3529.601449275362</v>
      </c>
      <c r="K34" s="12">
        <v>3797.416666666667</v>
      </c>
      <c r="L34" s="12">
        <v>4167.375</v>
      </c>
      <c r="M34" s="12">
        <v>4335.333333333333</v>
      </c>
      <c r="N34" s="12">
        <v>4860.8590277777776</v>
      </c>
      <c r="O34" s="12">
        <v>5106.9652777777774</v>
      </c>
      <c r="P34" s="13">
        <f t="shared" si="2"/>
        <v>3704.8392513557351</v>
      </c>
      <c r="Q34" s="32">
        <v>31.697916666666668</v>
      </c>
      <c r="R34" s="32">
        <v>32.233072916666671</v>
      </c>
      <c r="S34" s="32">
        <v>32.567708333333336</v>
      </c>
      <c r="T34" s="32">
        <v>31.5</v>
      </c>
      <c r="U34" s="32">
        <v>34.806891025641029</v>
      </c>
      <c r="V34" s="32">
        <v>37.541666666666657</v>
      </c>
      <c r="W34" s="32">
        <v>38.198863636363633</v>
      </c>
      <c r="X34" s="32">
        <v>41.206818181818178</v>
      </c>
      <c r="Y34" s="32">
        <v>44.28993055555555</v>
      </c>
      <c r="Z34" s="32">
        <v>45.838768115942024</v>
      </c>
      <c r="AA34" s="32">
        <v>51.46893939393938</v>
      </c>
      <c r="AB34" s="32">
        <v>54.201086956521742</v>
      </c>
      <c r="AC34" s="15">
        <f t="shared" si="1"/>
        <v>39.629305204092901</v>
      </c>
      <c r="AD34" s="3"/>
    </row>
    <row r="35" spans="1:30" ht="22.15" customHeight="1" x14ac:dyDescent="0.25">
      <c r="A35" s="9">
        <v>30</v>
      </c>
      <c r="B35" s="11" t="s">
        <v>42</v>
      </c>
      <c r="C35" s="11" t="s">
        <v>40</v>
      </c>
      <c r="D35" s="12">
        <v>2250</v>
      </c>
      <c r="E35" s="12">
        <v>2878.3333333333335</v>
      </c>
      <c r="F35" s="12">
        <v>3117.090909090909</v>
      </c>
      <c r="G35" s="12">
        <v>3117.090909090909</v>
      </c>
      <c r="H35" s="12">
        <v>3517.1759259259261</v>
      </c>
      <c r="I35" s="12">
        <v>3622.7142857142858</v>
      </c>
      <c r="J35" s="12">
        <v>3478.59375</v>
      </c>
      <c r="K35" s="12">
        <v>3776.2037037037039</v>
      </c>
      <c r="L35" s="12">
        <v>4071.875</v>
      </c>
      <c r="M35" s="12">
        <v>4182.8125</v>
      </c>
      <c r="N35" s="12">
        <v>4901.666666666667</v>
      </c>
      <c r="O35" s="12">
        <v>4932.5</v>
      </c>
      <c r="P35" s="13">
        <f t="shared" si="2"/>
        <v>3653.8380819604777</v>
      </c>
      <c r="Q35" s="32">
        <v>28</v>
      </c>
      <c r="R35" s="32">
        <v>31.166666666666668</v>
      </c>
      <c r="S35" s="32">
        <v>33.947500000000005</v>
      </c>
      <c r="T35" s="32">
        <v>35.1875</v>
      </c>
      <c r="U35" s="32">
        <v>37.854166666666671</v>
      </c>
      <c r="V35" s="32">
        <v>39.31</v>
      </c>
      <c r="W35" s="32">
        <v>38.9375</v>
      </c>
      <c r="X35" s="32">
        <v>41.466666666666669</v>
      </c>
      <c r="Y35" s="32">
        <v>43.982142857142854</v>
      </c>
      <c r="Z35" s="32">
        <v>45.142857142857146</v>
      </c>
      <c r="AA35" s="32">
        <v>52.570000000000007</v>
      </c>
      <c r="AB35" s="32">
        <v>52.458333333333336</v>
      </c>
      <c r="AC35" s="15">
        <f t="shared" si="1"/>
        <v>40.00194444444444</v>
      </c>
      <c r="AD35" s="3"/>
    </row>
    <row r="36" spans="1:30" ht="22.15" customHeight="1" x14ac:dyDescent="0.25">
      <c r="A36" s="9">
        <v>31</v>
      </c>
      <c r="B36" s="16" t="s">
        <v>0</v>
      </c>
      <c r="C36" s="18" t="s">
        <v>40</v>
      </c>
      <c r="D36" s="12">
        <v>2993.6197916666665</v>
      </c>
      <c r="E36" s="12">
        <v>2994.981060606061</v>
      </c>
      <c r="F36" s="12">
        <v>3162.9166666666665</v>
      </c>
      <c r="G36" s="12">
        <v>3162.9166666666665</v>
      </c>
      <c r="H36" s="12">
        <v>3323.6631944444439</v>
      </c>
      <c r="I36" s="12">
        <v>3680.1937499999999</v>
      </c>
      <c r="J36" s="12">
        <v>3659.2624999999998</v>
      </c>
      <c r="K36" s="12">
        <v>3824.961666666667</v>
      </c>
      <c r="L36" s="12">
        <v>4158.503787878788</v>
      </c>
      <c r="M36" s="12">
        <v>4373.8224637681151</v>
      </c>
      <c r="N36" s="12">
        <v>4797.3130434782606</v>
      </c>
      <c r="O36" s="12">
        <v>4939.3571428571431</v>
      </c>
      <c r="P36" s="13">
        <f t="shared" si="2"/>
        <v>3755.9593112249563</v>
      </c>
      <c r="Q36" s="32">
        <v>32.37222222222222</v>
      </c>
      <c r="R36" s="32">
        <v>33.001893939393938</v>
      </c>
      <c r="S36" s="32">
        <v>34.477083333333333</v>
      </c>
      <c r="T36" s="32">
        <v>34.184027777777779</v>
      </c>
      <c r="U36" s="32">
        <v>36.795138888888893</v>
      </c>
      <c r="V36" s="32">
        <v>40.279347826086955</v>
      </c>
      <c r="W36" s="32">
        <v>39.85</v>
      </c>
      <c r="X36" s="32">
        <v>41.598484848484858</v>
      </c>
      <c r="Y36" s="32">
        <v>44.409090909090907</v>
      </c>
      <c r="Z36" s="32">
        <v>46.638333333333343</v>
      </c>
      <c r="AA36" s="32">
        <v>51.305208333333333</v>
      </c>
      <c r="AB36" s="32">
        <v>53.085227272727273</v>
      </c>
      <c r="AC36" s="15">
        <f t="shared" si="1"/>
        <v>40.666338223722732</v>
      </c>
      <c r="AD36" s="3"/>
    </row>
    <row r="37" spans="1:30" ht="22.15" customHeight="1" x14ac:dyDescent="0.25">
      <c r="A37" s="9">
        <v>32</v>
      </c>
      <c r="B37" s="26" t="s">
        <v>43</v>
      </c>
      <c r="C37" s="11" t="s">
        <v>44</v>
      </c>
      <c r="D37" s="12">
        <v>3098.2064102564104</v>
      </c>
      <c r="E37" s="12">
        <v>3094.0364583333335</v>
      </c>
      <c r="F37" s="12">
        <v>3201.5092307692307</v>
      </c>
      <c r="G37" s="12">
        <v>3201.5092307692307</v>
      </c>
      <c r="H37" s="12">
        <v>3543.8230769230772</v>
      </c>
      <c r="I37" s="12">
        <v>3780.5445156249998</v>
      </c>
      <c r="J37" s="12">
        <v>3837.0687830687834</v>
      </c>
      <c r="K37" s="12">
        <v>4283.1523809523806</v>
      </c>
      <c r="L37" s="12">
        <v>4629.0820105820112</v>
      </c>
      <c r="M37" s="12">
        <v>4868.0575396825398</v>
      </c>
      <c r="N37" s="12">
        <v>5538.2083333333339</v>
      </c>
      <c r="O37" s="12">
        <v>5596.8410256410261</v>
      </c>
      <c r="P37" s="13">
        <f t="shared" si="2"/>
        <v>4056.0032496613626</v>
      </c>
      <c r="Q37" s="32">
        <v>33.626893939393938</v>
      </c>
      <c r="R37" s="32">
        <v>33.796717171717169</v>
      </c>
      <c r="S37" s="32">
        <v>34.846590909090907</v>
      </c>
      <c r="T37" s="32">
        <v>34.70384615384615</v>
      </c>
      <c r="U37" s="32">
        <v>38.436237373737384</v>
      </c>
      <c r="V37" s="32">
        <v>41.247307692307693</v>
      </c>
      <c r="W37" s="32">
        <v>41.798828125</v>
      </c>
      <c r="X37" s="32">
        <v>46.141015625000001</v>
      </c>
      <c r="Y37" s="32">
        <v>49.858723958333336</v>
      </c>
      <c r="Z37" s="32">
        <v>52.344401041666664</v>
      </c>
      <c r="AA37" s="32">
        <v>59.016025641025657</v>
      </c>
      <c r="AB37" s="32">
        <v>59.902777777777771</v>
      </c>
      <c r="AC37" s="15">
        <f t="shared" si="1"/>
        <v>43.809947117408058</v>
      </c>
      <c r="AD37" s="3"/>
    </row>
    <row r="38" spans="1:30" ht="22.15" customHeight="1" x14ac:dyDescent="0.25">
      <c r="A38" s="9">
        <v>33</v>
      </c>
      <c r="B38" s="16" t="s">
        <v>0</v>
      </c>
      <c r="C38" s="18" t="s">
        <v>45</v>
      </c>
      <c r="D38" s="12">
        <v>3629.7390350877195</v>
      </c>
      <c r="E38" s="12">
        <v>3710.6600000000008</v>
      </c>
      <c r="F38" s="12">
        <v>3791.9736842105262</v>
      </c>
      <c r="G38" s="12">
        <v>3791.9736842105262</v>
      </c>
      <c r="H38" s="12">
        <v>4068.2397660818715</v>
      </c>
      <c r="I38" s="12">
        <v>4430.25</v>
      </c>
      <c r="J38" s="12">
        <v>4532.2097701149432</v>
      </c>
      <c r="K38" s="12">
        <v>4790.002824858756</v>
      </c>
      <c r="L38" s="12">
        <v>5188.9008620689647</v>
      </c>
      <c r="M38" s="12">
        <v>5381.7887931034484</v>
      </c>
      <c r="N38" s="12">
        <v>5924.2980225988704</v>
      </c>
      <c r="O38" s="12">
        <v>6314.1101694915251</v>
      </c>
      <c r="P38" s="13">
        <f t="shared" si="2"/>
        <v>4629.5122176522627</v>
      </c>
      <c r="Q38" s="32">
        <v>39.482789855072468</v>
      </c>
      <c r="R38" s="32">
        <v>40.450292397660817</v>
      </c>
      <c r="S38" s="32">
        <v>41.339999999999996</v>
      </c>
      <c r="T38" s="32">
        <v>41.565384615384616</v>
      </c>
      <c r="U38" s="32">
        <v>44.303205128205121</v>
      </c>
      <c r="V38" s="32">
        <v>48.376153846153834</v>
      </c>
      <c r="W38" s="32">
        <v>49.310256410256407</v>
      </c>
      <c r="X38" s="32">
        <v>52.051136363636374</v>
      </c>
      <c r="Y38" s="32">
        <v>56.121212121212125</v>
      </c>
      <c r="Z38" s="32">
        <v>57.994949494949502</v>
      </c>
      <c r="AA38" s="32">
        <v>63.341169154228858</v>
      </c>
      <c r="AB38" s="32">
        <v>67.570895522388057</v>
      </c>
      <c r="AC38" s="15">
        <f t="shared" si="1"/>
        <v>50.158953742429013</v>
      </c>
      <c r="AD38" s="3"/>
    </row>
    <row r="39" spans="1:30" ht="22.15" customHeight="1" x14ac:dyDescent="0.25">
      <c r="A39" s="9">
        <v>34</v>
      </c>
      <c r="B39" s="11" t="s">
        <v>46</v>
      </c>
      <c r="C39" s="11" t="s">
        <v>44</v>
      </c>
      <c r="D39" s="12">
        <v>3933.4919354838707</v>
      </c>
      <c r="E39" s="12">
        <v>4011.5972222222217</v>
      </c>
      <c r="F39" s="12">
        <v>4140.7403225806447</v>
      </c>
      <c r="G39" s="12">
        <v>4140.7403225806447</v>
      </c>
      <c r="H39" s="12">
        <v>4562.0935792349719</v>
      </c>
      <c r="I39" s="12">
        <v>4982.0732240437155</v>
      </c>
      <c r="J39" s="12">
        <v>4955.6586021505373</v>
      </c>
      <c r="K39" s="12">
        <v>5193.976912568306</v>
      </c>
      <c r="L39" s="12">
        <v>5448.552083333333</v>
      </c>
      <c r="M39" s="12">
        <v>5568.4812500000007</v>
      </c>
      <c r="N39" s="12">
        <v>6125.7572404371595</v>
      </c>
      <c r="O39" s="12">
        <v>6295.0263888888885</v>
      </c>
      <c r="P39" s="13">
        <f t="shared" si="2"/>
        <v>4946.515756960358</v>
      </c>
      <c r="Q39" s="32">
        <v>42.569220430107528</v>
      </c>
      <c r="R39" s="32">
        <v>43.501322751322746</v>
      </c>
      <c r="S39" s="32">
        <v>45.028225806451601</v>
      </c>
      <c r="T39" s="32">
        <v>45.808743169398902</v>
      </c>
      <c r="U39" s="32">
        <v>49.312158469945352</v>
      </c>
      <c r="V39" s="32">
        <v>53.608196721311465</v>
      </c>
      <c r="W39" s="32">
        <v>53.5255376344086</v>
      </c>
      <c r="X39" s="32">
        <v>55.898497267759566</v>
      </c>
      <c r="Y39" s="32">
        <v>58.772222222222226</v>
      </c>
      <c r="Z39" s="32">
        <v>60.169444444444444</v>
      </c>
      <c r="AA39" s="32">
        <v>65.806147540983616</v>
      </c>
      <c r="AB39" s="32">
        <v>67.207638888888894</v>
      </c>
      <c r="AC39" s="15">
        <f t="shared" si="1"/>
        <v>53.433946278937078</v>
      </c>
      <c r="AD39" s="3"/>
    </row>
    <row r="40" spans="1:30" ht="22.15" customHeight="1" x14ac:dyDescent="0.25">
      <c r="A40" s="27">
        <v>35</v>
      </c>
      <c r="B40" s="16" t="s">
        <v>0</v>
      </c>
      <c r="C40" s="18" t="s">
        <v>45</v>
      </c>
      <c r="D40" s="12">
        <v>4585.235507246377</v>
      </c>
      <c r="E40" s="12">
        <v>4628.350340136054</v>
      </c>
      <c r="F40" s="12">
        <v>4767.0408163265311</v>
      </c>
      <c r="G40" s="12">
        <v>4767.0408163265311</v>
      </c>
      <c r="H40" s="12">
        <v>5224.822695035461</v>
      </c>
      <c r="I40" s="12">
        <v>5675.885416666667</v>
      </c>
      <c r="J40" s="12">
        <v>5850.5762411347514</v>
      </c>
      <c r="K40" s="12">
        <v>6074.317375886525</v>
      </c>
      <c r="L40" s="12">
        <v>6415.760869565217</v>
      </c>
      <c r="M40" s="12">
        <v>6569.6365248226957</v>
      </c>
      <c r="N40" s="12">
        <v>6933.8888888888896</v>
      </c>
      <c r="O40" s="12">
        <v>7171.484375</v>
      </c>
      <c r="P40" s="13">
        <f t="shared" si="2"/>
        <v>5722.0033222529746</v>
      </c>
      <c r="Q40" s="32">
        <v>49.387820512820511</v>
      </c>
      <c r="R40" s="32">
        <v>49.883333333333319</v>
      </c>
      <c r="S40" s="32">
        <v>52.181730769230789</v>
      </c>
      <c r="T40" s="32">
        <v>53.602941176470587</v>
      </c>
      <c r="U40" s="32">
        <v>56.495915032679733</v>
      </c>
      <c r="V40" s="32">
        <v>60.934134615384615</v>
      </c>
      <c r="W40" s="32">
        <v>61.844339622641499</v>
      </c>
      <c r="X40" s="32">
        <v>65.714903846153845</v>
      </c>
      <c r="Y40" s="32">
        <v>69.023692810457518</v>
      </c>
      <c r="Z40" s="32">
        <v>70.338942307692307</v>
      </c>
      <c r="AA40" s="32">
        <v>74.07099358974358</v>
      </c>
      <c r="AB40" s="32">
        <v>76.695754716981128</v>
      </c>
      <c r="AC40" s="15">
        <f t="shared" si="1"/>
        <v>61.681208527799107</v>
      </c>
      <c r="AD40" s="3"/>
    </row>
    <row r="41" spans="1:30" ht="22.15" customHeight="1" x14ac:dyDescent="0.25">
      <c r="A41" s="27">
        <v>36</v>
      </c>
      <c r="B41" s="28" t="s">
        <v>47</v>
      </c>
      <c r="C41" s="29" t="s">
        <v>48</v>
      </c>
      <c r="D41" s="12">
        <v>2558.6145833333335</v>
      </c>
      <c r="E41" s="12">
        <v>2648.7583333333332</v>
      </c>
      <c r="F41" s="12">
        <v>2889.891304347826</v>
      </c>
      <c r="G41" s="12">
        <v>2889.891304347826</v>
      </c>
      <c r="H41" s="12">
        <v>3100.166666666667</v>
      </c>
      <c r="I41" s="12">
        <v>3207.2121212121206</v>
      </c>
      <c r="J41" s="12">
        <v>3189.4230769230771</v>
      </c>
      <c r="K41" s="12">
        <v>3253.9333333333338</v>
      </c>
      <c r="L41" s="12">
        <v>3377.9513888888887</v>
      </c>
      <c r="M41" s="12">
        <v>3515.8557692307691</v>
      </c>
      <c r="N41" s="12">
        <v>3766.1453333333334</v>
      </c>
      <c r="O41" s="12">
        <v>3828.15</v>
      </c>
      <c r="P41" s="13">
        <f t="shared" si="2"/>
        <v>3185.4994345792093</v>
      </c>
      <c r="Q41" s="32">
        <v>28.210317460317459</v>
      </c>
      <c r="R41" s="32">
        <v>29.648550724637683</v>
      </c>
      <c r="S41" s="32">
        <v>31.630000000000003</v>
      </c>
      <c r="T41" s="32">
        <v>32.157894736842103</v>
      </c>
      <c r="U41" s="32">
        <v>33.749007936507937</v>
      </c>
      <c r="V41" s="32">
        <v>35.286250000000003</v>
      </c>
      <c r="W41" s="32">
        <v>34.579545454545453</v>
      </c>
      <c r="X41" s="32">
        <v>35.251190476190473</v>
      </c>
      <c r="Y41" s="32">
        <v>36.529166666666669</v>
      </c>
      <c r="Z41" s="32">
        <v>37.74431818181818</v>
      </c>
      <c r="AA41" s="32">
        <v>40.069166666666668</v>
      </c>
      <c r="AB41" s="32">
        <v>40.952380952380949</v>
      </c>
      <c r="AC41" s="30">
        <f t="shared" si="1"/>
        <v>34.650649104714468</v>
      </c>
      <c r="AD41" s="3"/>
    </row>
  </sheetData>
  <mergeCells count="8">
    <mergeCell ref="A4:A5"/>
    <mergeCell ref="B4:C5"/>
    <mergeCell ref="D4:P4"/>
    <mergeCell ref="Q4:AC4"/>
    <mergeCell ref="D2:P2"/>
    <mergeCell ref="Q2:AB2"/>
    <mergeCell ref="D3:P3"/>
    <mergeCell ref="Q3:AB3"/>
  </mergeCells>
  <phoneticPr fontId="20" type="noConversion"/>
  <pageMargins left="0.25" right="0" top="0.5" bottom="0.25" header="0.5" footer="0.2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Rice price-2022  </vt:lpstr>
      <vt:lpstr>2022</vt:lpstr>
      <vt:lpstr>'2022'!Print_Titles</vt:lpstr>
      <vt:lpstr>'Rice price-2022  '!Print_Titles</vt:lpstr>
    </vt:vector>
  </TitlesOfParts>
  <Company>dam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masud</dc:creator>
  <cp:lastModifiedBy>DAM LAB</cp:lastModifiedBy>
  <cp:lastPrinted>2022-11-20T04:24:00Z</cp:lastPrinted>
  <dcterms:created xsi:type="dcterms:W3CDTF">2013-01-10T07:15:51Z</dcterms:created>
  <dcterms:modified xsi:type="dcterms:W3CDTF">2024-12-12T06:05:55Z</dcterms:modified>
</cp:coreProperties>
</file>