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<sst xmlns="http://schemas.openxmlformats.org/spreadsheetml/2006/main" count="234" uniqueCount="91">
  <si>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</si>
  <si>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</si>
  <si>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</si>
  <si>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</si>
  <si>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</si>
  <si>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</si>
  <si>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</si>
  <si>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</si>
  <si>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</si>
  <si>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</si>
  <si>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</si>
  <si>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</si>
  <si>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</si>
  <si>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</si>
  <si>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</si>
  <si>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</si>
  <si>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</si>
  <si>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</si>
  <si>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</si>
  <si>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</si>
  <si>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</si>
  <si>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</si>
  <si>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</si>
  <si>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</si>
  <si>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</si>
  <si>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</si>
  <si>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</si>
  <si>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</si>
  <si>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</si>
  <si>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</si>
  <si>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</si>
  <si>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</si>
  <si>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</si>
  <si>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</si>
  <si>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</si>
  <si>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</si>
  <si>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</si>
  <si>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</si>
  <si>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</si>
  <si>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</si>
  <si>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</si>
  <si>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</si>
  <si>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</si>
  <si>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</si>
  <si>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</si>
  <si>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</si>
  <si>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</si>
  <si>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</si>
  <si>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</si>
  <si>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</si>
  <si>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</si>
  <si>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</si>
  <si>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</si>
  <si>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</si>
  <si>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</si>
  <si>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</si>
  <si>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</si>
  <si>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</si>
  <si>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</si>
  <si>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</si>
  <si>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</si>
  <si>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</si>
  <si>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</si>
  <si>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</si>
  <si>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</si>
  <si>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</si>
  <si>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</si>
  <si>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</si>
  <si>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</si>
  <si>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</si>
  <si>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</si>
  <si>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</si>
  <si>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</si>
  <si>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</si>
  <si>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</si>
  <si>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৫।মোরগ-মুরগি (কক/সোনালী) জ্যান্ত</t>
  </si>
  <si>
    <t>৩। পটল,কাঁচা মরিচ</t>
  </si>
  <si>
    <t>৫।চিনি(খোলা)</t>
  </si>
  <si>
    <t>৬।লবন (প্যাকেটজাত),গুড়ো দুধ</t>
  </si>
  <si>
    <t>19/0৭/২০২1</t>
  </si>
  <si>
    <t>৩।  আলু হল্যান্ড , বেগুন,কাঁচা পেপে,মিষ্টি কুমড়া</t>
  </si>
  <si>
    <t>2।ছোলা কলাই, মুগ ডাল</t>
  </si>
  <si>
    <t>২। সকল প্রকার ভোজ্য তেল, পিয়াজ (দেশী),রসুন (দেশী),রসুন  (আমদানী),আদা (দেশী/আমদানী)</t>
  </si>
  <si>
    <t>৪।রুই মাছ,কাতল মাছ, মোরগ -মুরগি (দেশী)জ্যান্ত</t>
  </si>
  <si>
    <t>৪। পাংগাস মাছ,ইলিশ মাছ, ডিম ফার্ম (সাদা/লাল)</t>
  </si>
  <si>
    <t>স্মারক নং 1২.02.9১০০.7০0.16.02৫.1৬.6৯9</t>
  </si>
  <si>
    <t>তারিখঃ 02/০9/202১ খ্রিঃ।</t>
  </si>
  <si>
    <t>02/০9/২০২১</t>
  </si>
  <si>
    <t>১।আটা -(প্যাকেট), আটা (খোলা)</t>
  </si>
  <si>
    <t>১।চাল সরু (নাজির),চাল সরু (মিনিকেট), চাল(মাঝারী), চাল (মোটা),মশুর ডাল</t>
  </si>
  <si>
    <t>02/০9/২০20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</si>
</sst>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M47" sqref="M47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85</v>
      </c>
      <c r="B6" s="75"/>
      <c r="C6" s="75"/>
      <c r="D6" s="75"/>
      <c r="E6" s="75"/>
      <c r="F6" s="75"/>
      <c r="H6" s="31"/>
      <c r="I6" s="23"/>
      <c r="J6" s="73" t="s">
        <v>86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87</v>
      </c>
      <c r="E10" s="82"/>
      <c r="F10" s="83"/>
      <c r="G10" s="87" t="s">
        <v>79</v>
      </c>
      <c r="H10" s="88"/>
      <c r="I10" s="89"/>
      <c r="J10" s="86"/>
      <c r="K10" s="78" t="s">
        <v>90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64</v>
      </c>
      <c r="E11" s="30" t="s">
        <v>8</v>
      </c>
      <c r="F11" s="22">
        <v>65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-0.76923076923076927</v>
      </c>
      <c r="K11" s="22">
        <v>57</v>
      </c>
      <c r="L11" s="30" t="s">
        <v>8</v>
      </c>
      <c r="M11" s="22">
        <v>62</v>
      </c>
      <c r="N11" s="25">
        <f t="shared" ref="N11:N12" si="1">((D11+F11)/2-(K11+M11)/2)/((K11+M11)/2)*100</f>
        <v>8.4033613445378155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54</v>
      </c>
      <c r="G12" s="33">
        <v>54</v>
      </c>
      <c r="H12" s="30">
        <v>0</v>
      </c>
      <c r="I12" s="34">
        <v>56</v>
      </c>
      <c r="J12" s="24">
        <f t="shared" si="0"/>
        <v>-3.6363636363636362</v>
      </c>
      <c r="K12" s="22">
        <v>46</v>
      </c>
      <c r="L12" s="30" t="s">
        <v>8</v>
      </c>
      <c r="M12" s="22">
        <v>50</v>
      </c>
      <c r="N12" s="24">
        <f t="shared" si="1"/>
        <v>10.416666666666668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47</v>
      </c>
      <c r="E13" s="30">
        <v>56</v>
      </c>
      <c r="F13" s="22">
        <v>49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-4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3.225806451612903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46</v>
      </c>
      <c r="H14" s="30" t="s">
        <v>8</v>
      </c>
      <c r="I14" s="34">
        <v>48</v>
      </c>
      <c r="J14" s="24">
        <f t="shared" si="2"/>
        <v>-5.3191489361702127</v>
      </c>
      <c r="K14" s="22">
        <v>40</v>
      </c>
      <c r="L14" s="30" t="s">
        <v>8</v>
      </c>
      <c r="M14" s="22">
        <v>42</v>
      </c>
      <c r="N14" s="24">
        <f t="shared" si="3"/>
        <v>8.536585365853659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32</v>
      </c>
      <c r="H15" s="30" t="s">
        <v>8</v>
      </c>
      <c r="I15" s="34">
        <v>40</v>
      </c>
      <c r="J15" s="24">
        <f t="shared" si="2"/>
        <v>8.3333333333333321</v>
      </c>
      <c r="K15" s="22">
        <v>33</v>
      </c>
      <c r="L15" s="30" t="s">
        <v>8</v>
      </c>
      <c r="M15" s="22">
        <v>34</v>
      </c>
      <c r="N15" s="24">
        <f t="shared" si="3"/>
        <v>16.417910447761194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30</v>
      </c>
      <c r="E16" s="30" t="s">
        <v>8</v>
      </c>
      <c r="F16" s="22">
        <v>32</v>
      </c>
      <c r="G16" s="33">
        <v>28</v>
      </c>
      <c r="H16" s="30" t="s">
        <v>8</v>
      </c>
      <c r="I16" s="34">
        <v>30</v>
      </c>
      <c r="J16" s="24">
        <f t="shared" si="2"/>
        <v>6.8965517241379306</v>
      </c>
      <c r="K16" s="22">
        <v>26</v>
      </c>
      <c r="L16" s="30" t="s">
        <v>8</v>
      </c>
      <c r="M16" s="22">
        <v>27</v>
      </c>
      <c r="N16" s="24">
        <f t="shared" si="3"/>
        <v>16.981132075471699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80</v>
      </c>
      <c r="E17" s="30" t="s">
        <v>8</v>
      </c>
      <c r="F17" s="22">
        <v>120</v>
      </c>
      <c r="G17" s="33">
        <v>75</v>
      </c>
      <c r="H17" s="30" t="s">
        <v>8</v>
      </c>
      <c r="I17" s="34">
        <v>140</v>
      </c>
      <c r="J17" s="24">
        <f t="shared" si="2"/>
        <v>-6.9767441860465116</v>
      </c>
      <c r="K17" s="22">
        <v>70</v>
      </c>
      <c r="L17" s="30" t="s">
        <v>8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120</v>
      </c>
      <c r="E18" s="30" t="s">
        <v>8</v>
      </c>
      <c r="F18" s="22">
        <v>140</v>
      </c>
      <c r="G18" s="33">
        <v>100</v>
      </c>
      <c r="H18" s="30" t="s">
        <v>8</v>
      </c>
      <c r="I18" s="34">
        <v>140</v>
      </c>
      <c r="J18" s="24">
        <f t="shared" si="2"/>
        <v>8.3333333333333321</v>
      </c>
      <c r="K18" s="22">
        <v>110</v>
      </c>
      <c r="L18" s="30" t="s">
        <v>8</v>
      </c>
      <c r="M18" s="22">
        <v>120</v>
      </c>
      <c r="N18" s="24">
        <f t="shared" si="3"/>
        <v>13.043478260869565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60</v>
      </c>
      <c r="H19" s="30" t="s">
        <v>8</v>
      </c>
      <c r="I19" s="34">
        <v>70</v>
      </c>
      <c r="J19" s="24">
        <f t="shared" si="2"/>
        <v>2.3076923076923079</v>
      </c>
      <c r="K19" s="22">
        <v>68</v>
      </c>
      <c r="L19" s="30" t="s">
        <v>8</v>
      </c>
      <c r="M19" s="22">
        <v>72</v>
      </c>
      <c r="N19" s="24">
        <f t="shared" si="3"/>
        <v>-5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130</v>
      </c>
      <c r="H20" s="30" t="s">
        <v>8</v>
      </c>
      <c r="I20" s="34">
        <v>135</v>
      </c>
      <c r="J20" s="24">
        <f t="shared" si="2"/>
        <v>0</v>
      </c>
      <c r="K20" s="22">
        <v>85</v>
      </c>
      <c r="L20" s="30" t="s">
        <v>8</v>
      </c>
      <c r="M20" s="22">
        <v>87</v>
      </c>
      <c r="N20" s="24">
        <f t="shared" si="3"/>
        <v>54.069767441860463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115</v>
      </c>
      <c r="E21" s="30" t="s">
        <v>8</v>
      </c>
      <c r="F21" s="22">
        <v>118</v>
      </c>
      <c r="G21" s="33">
        <v>118</v>
      </c>
      <c r="H21" s="30" t="s">
        <v>8</v>
      </c>
      <c r="I21" s="34">
        <v>120</v>
      </c>
      <c r="J21" s="24">
        <f t="shared" si="2"/>
        <v>-2.1008403361344539</v>
      </c>
      <c r="K21" s="22">
        <v>78</v>
      </c>
      <c r="L21" s="30" t="s">
        <v>8</v>
      </c>
      <c r="M21" s="22">
        <v>80</v>
      </c>
      <c r="N21" s="24">
        <f t="shared" si="3"/>
        <v>47.468354430379748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680</v>
      </c>
      <c r="H22" s="30" t="s">
        <v>8</v>
      </c>
      <c r="I22" s="34">
        <v>720</v>
      </c>
      <c r="J22" s="24">
        <f t="shared" si="2"/>
        <v>-1.4285714285714286</v>
      </c>
      <c r="K22" s="22">
        <v>480</v>
      </c>
      <c r="L22" s="30" t="s">
        <v>8</v>
      </c>
      <c r="M22" s="22">
        <v>500</v>
      </c>
      <c r="N22" s="24">
        <f t="shared" si="3"/>
        <v>40.816326530612244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32</v>
      </c>
      <c r="L23" s="30" t="s">
        <v>8</v>
      </c>
      <c r="M23" s="22">
        <v>40</v>
      </c>
      <c r="N23" s="24">
        <f t="shared" si="3"/>
        <v>18.055555555555554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42</v>
      </c>
      <c r="H24" s="30">
        <v>68</v>
      </c>
      <c r="I24" s="34">
        <v>46</v>
      </c>
      <c r="J24" s="24">
        <f t="shared" si="2"/>
        <v>-11.363636363636363</v>
      </c>
      <c r="K24" s="22">
        <v>35</v>
      </c>
      <c r="L24" s="30" t="s">
        <v>8</v>
      </c>
      <c r="M24" s="22">
        <v>45</v>
      </c>
      <c r="N24" s="24">
        <f t="shared" si="3"/>
        <v>-2.5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70</v>
      </c>
      <c r="J25" s="24">
        <f t="shared" si="2"/>
        <v>-15.384615384615385</v>
      </c>
      <c r="K25" s="22">
        <v>65</v>
      </c>
      <c r="L25" s="30" t="s">
        <v>8</v>
      </c>
      <c r="M25" s="22">
        <v>70</v>
      </c>
      <c r="N25" s="24">
        <f t="shared" si="3"/>
        <v>-18.518518518518519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145</v>
      </c>
      <c r="H26" s="30" t="s">
        <v>8</v>
      </c>
      <c r="I26" s="34">
        <v>150</v>
      </c>
      <c r="J26" s="24">
        <f t="shared" si="2"/>
        <v>-28.8135593220339</v>
      </c>
      <c r="K26" s="22">
        <v>70</v>
      </c>
      <c r="L26" s="30" t="s">
        <v>8</v>
      </c>
      <c r="M26" s="22">
        <v>80</v>
      </c>
      <c r="N26" s="24">
        <f t="shared" si="3"/>
        <v>40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110</v>
      </c>
      <c r="H27" s="30" t="s">
        <v>8</v>
      </c>
      <c r="I27" s="34">
        <v>130</v>
      </c>
      <c r="J27" s="24">
        <f t="shared" si="2"/>
        <v>-10.416666666666668</v>
      </c>
      <c r="K27" s="22">
        <v>120</v>
      </c>
      <c r="L27" s="30" t="s">
        <v>8</v>
      </c>
      <c r="M27" s="22">
        <v>160</v>
      </c>
      <c r="N27" s="24">
        <f t="shared" si="3"/>
        <v>-23.214285714285715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20</v>
      </c>
      <c r="H28" s="30" t="s">
        <v>8</v>
      </c>
      <c r="I28" s="34">
        <v>25</v>
      </c>
      <c r="J28" s="24">
        <f t="shared" si="2"/>
        <v>-15.555555555555555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30</v>
      </c>
      <c r="H29" s="30">
        <v>60</v>
      </c>
      <c r="I29" s="34">
        <v>45</v>
      </c>
      <c r="J29" s="24">
        <f t="shared" si="2"/>
        <v>13.333333333333334</v>
      </c>
      <c r="K29" s="22">
        <v>50</v>
      </c>
      <c r="L29" s="30" t="s">
        <v>8</v>
      </c>
      <c r="M29" s="22">
        <v>70</v>
      </c>
      <c r="N29" s="24">
        <f t="shared" si="3"/>
        <v>-29.166666666666668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25</v>
      </c>
      <c r="H30" s="30" t="s">
        <v>8</v>
      </c>
      <c r="I30" s="34">
        <v>30</v>
      </c>
      <c r="J30" s="24">
        <f t="shared" si="2"/>
        <v>-18.181818181818183</v>
      </c>
      <c r="K30" s="22">
        <v>25</v>
      </c>
      <c r="L30" s="30" t="s">
        <v>8</v>
      </c>
      <c r="M30" s="22">
        <v>35</v>
      </c>
      <c r="N30" s="24">
        <f t="shared" si="3"/>
        <v>-25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20</v>
      </c>
      <c r="L31" s="30" t="s">
        <v>8</v>
      </c>
      <c r="M31" s="22">
        <v>22</v>
      </c>
      <c r="N31" s="24">
        <f t="shared" si="3"/>
        <v>0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30</v>
      </c>
      <c r="H32" s="30">
        <v>50</v>
      </c>
      <c r="I32" s="34">
        <v>32</v>
      </c>
      <c r="J32" s="24">
        <f t="shared" si="2"/>
        <v>20.967741935483872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80</v>
      </c>
      <c r="E33" s="30" t="s">
        <v>8</v>
      </c>
      <c r="F33" s="22">
        <v>100</v>
      </c>
      <c r="G33" s="33">
        <v>60</v>
      </c>
      <c r="H33" s="30" t="s">
        <v>8</v>
      </c>
      <c r="I33" s="34">
        <v>80</v>
      </c>
      <c r="J33" s="24">
        <f t="shared" si="2"/>
        <v>28.571428571428569</v>
      </c>
      <c r="K33" s="22">
        <v>240</v>
      </c>
      <c r="L33" s="30" t="s">
        <v>8</v>
      </c>
      <c r="M33" s="22">
        <v>250</v>
      </c>
      <c r="N33" s="24">
        <f t="shared" si="3"/>
        <v>-63.265306122448983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320</v>
      </c>
      <c r="J34" s="24">
        <f t="shared" si="2"/>
        <v>3.7037037037037033</v>
      </c>
      <c r="K34" s="22">
        <v>280</v>
      </c>
      <c r="L34" s="30" t="s">
        <v>8</v>
      </c>
      <c r="M34" s="22">
        <v>300</v>
      </c>
      <c r="N34" s="24">
        <f t="shared" si="3"/>
        <v>-3.4482758620689653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250</v>
      </c>
      <c r="H35" s="30" t="s">
        <v>8</v>
      </c>
      <c r="I35" s="34">
        <v>300</v>
      </c>
      <c r="J35" s="24">
        <f t="shared" si="2"/>
        <v>-1.8181818181818181</v>
      </c>
      <c r="K35" s="22">
        <v>280</v>
      </c>
      <c r="L35" s="30" t="s">
        <v>8</v>
      </c>
      <c r="M35" s="22">
        <v>300</v>
      </c>
      <c r="N35" s="24">
        <f t="shared" si="3"/>
        <v>-6.8965517241379306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600</v>
      </c>
      <c r="E36" s="30" t="s">
        <v>8</v>
      </c>
      <c r="F36" s="22">
        <v>900</v>
      </c>
      <c r="G36" s="33">
        <v>700</v>
      </c>
      <c r="H36" s="30" t="e">
        <f>-I37:J37</f>
        <v>#VALUE!</v>
      </c>
      <c r="I36" s="34">
        <v>1100</v>
      </c>
      <c r="J36" s="24">
        <f t="shared" si="2"/>
        <v>-16.666666666666664</v>
      </c>
      <c r="K36" s="22">
        <v>500</v>
      </c>
      <c r="L36" s="30" t="s">
        <v>8</v>
      </c>
      <c r="M36" s="35">
        <v>900</v>
      </c>
      <c r="N36" s="24">
        <f t="shared" si="3"/>
        <v>7.1428571428571423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130</v>
      </c>
      <c r="H37" s="30" t="s">
        <v>8</v>
      </c>
      <c r="I37" s="34">
        <v>140</v>
      </c>
      <c r="J37" s="24">
        <f t="shared" si="2"/>
        <v>-7.4074074074074066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310</v>
      </c>
      <c r="J40" s="24">
        <f t="shared" si="2"/>
        <v>-5.2631578947368416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115</v>
      </c>
      <c r="L41" s="30" t="s">
        <v>8</v>
      </c>
      <c r="M41" s="22">
        <v>120</v>
      </c>
      <c r="N41" s="24">
        <f t="shared" si="3"/>
        <v>12.76595744680851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52</v>
      </c>
      <c r="N42" s="24">
        <f t="shared" si="3"/>
        <v>-1.9607843137254901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68</v>
      </c>
      <c r="H44" s="30" t="s">
        <v>8</v>
      </c>
      <c r="I44" s="34">
        <v>72</v>
      </c>
      <c r="J44" s="24">
        <f t="shared" si="2"/>
        <v>12.857142857142856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-7.6923076923076925</v>
      </c>
      <c r="K45" s="22">
        <v>34</v>
      </c>
      <c r="L45" s="30" t="s">
        <v>8</v>
      </c>
      <c r="M45" s="22">
        <v>35</v>
      </c>
      <c r="N45" s="24">
        <f t="shared" si="3"/>
        <v>-13.043478260869565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630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-1.6260162601626018</v>
      </c>
      <c r="K46" s="22">
        <v>625</v>
      </c>
      <c r="L46" s="30" t="s">
        <v>8</v>
      </c>
      <c r="M46" s="22">
        <v>630</v>
      </c>
      <c r="N46" s="24">
        <f t="shared" ref="N46" si="7">((D46+F46)/2-(K46+M46)/2)/((K46+M46)/2)*100</f>
        <v>-3.5856573705179287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89</v>
      </c>
      <c r="B54" s="127"/>
      <c r="C54" s="57" t="s">
        <v>58</v>
      </c>
      <c r="D54" s="58"/>
      <c r="E54" s="58"/>
      <c r="F54" s="59"/>
      <c r="G54" s="60" t="s">
        <v>88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82</v>
      </c>
      <c r="B55" s="127"/>
      <c r="C55" s="57" t="s">
        <v>70</v>
      </c>
      <c r="D55" s="58"/>
      <c r="E55" s="58"/>
      <c r="F55" s="59"/>
      <c r="G55" s="60" t="s">
        <v>81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80</v>
      </c>
      <c r="B56" s="128"/>
      <c r="C56" s="57" t="s">
        <v>70</v>
      </c>
      <c r="D56" s="58"/>
      <c r="E56" s="58"/>
      <c r="F56" s="59"/>
      <c r="G56" s="60" t="s">
        <v>76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84</v>
      </c>
      <c r="B57" s="111"/>
      <c r="C57" s="57" t="s">
        <v>70</v>
      </c>
      <c r="D57" s="58"/>
      <c r="E57" s="58"/>
      <c r="F57" s="59"/>
      <c r="G57" s="116" t="s">
        <v>83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 t="s">
        <v>75</v>
      </c>
      <c r="B58" s="111"/>
      <c r="C58" s="57" t="s">
        <v>70</v>
      </c>
      <c r="D58" s="58"/>
      <c r="E58" s="58"/>
      <c r="F58" s="59"/>
      <c r="G58" s="113" t="s">
        <v>77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 t="s">
        <v>78</v>
      </c>
      <c r="B59" s="111"/>
      <c r="C59" s="57" t="s">
        <v>70</v>
      </c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2021-09-02T04:37:02Z</cp:lastPrinted>
  <dcterms:created xsi:type="dcterms:W3CDTF">2020-07-12T06:32:53Z</dcterms:created>
  <dcterms:modified xsi:type="dcterms:W3CDTF">2021-09-02T06:44:11Z</dcterms:modified>
</cp:coreProperties>
</file>