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<sst xmlns="http://schemas.openxmlformats.org/spreadsheetml/2006/main" count="227" uniqueCount="87">
  <si>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</si>
  <si>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</si>
  <si>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</si>
  <si>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</si>
  <si>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</si>
  <si>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</si>
  <si>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</si>
  <si>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</si>
  <si>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</si>
  <si>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</si>
  <si>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</si>
  <si>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</si>
  <si>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</si>
  <si>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</si>
  <si>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</si>
  <si>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</si>
  <si>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</si>
  <si>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</si>
  <si>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</si>
  <si>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</si>
  <si>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</si>
  <si>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</si>
  <si>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</si>
  <si>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</si>
  <si>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</si>
  <si>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</si>
  <si>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</si>
  <si>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</si>
  <si>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</si>
  <si>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</si>
  <si>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</si>
  <si>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</si>
  <si>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</si>
  <si>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</si>
  <si>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</si>
  <si>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</si>
  <si>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</si>
  <si>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</si>
  <si>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</si>
  <si>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</si>
  <si>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</si>
  <si>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</si>
  <si>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</si>
  <si>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</si>
  <si>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</si>
  <si>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</si>
  <si>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</si>
  <si>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</si>
  <si>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</si>
  <si>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</si>
  <si>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</si>
  <si>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</si>
  <si>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</si>
  <si>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</si>
  <si>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</si>
  <si>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</si>
  <si>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</si>
  <si>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</si>
  <si>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</si>
  <si>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</si>
  <si>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</si>
  <si>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</si>
  <si>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</si>
  <si>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</si>
  <si>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চাল-(মোটা)স্বর্না,মুগ ডাল (মোটা/সরু), ছোলা কলাই</t>
  </si>
  <si>
    <t>রসুন (দেশী) নতুন, রসুন (আমদানীকৃত),আদা দেশী পুরাতন/নতুন</t>
  </si>
  <si>
    <t>ডিমঃমুরগি(কক/সোঃ দেশী,ফার্ম ডিম</t>
  </si>
  <si>
    <t>চাল সরু (নাজির),(মিনিকেট)/মাঝারি, মসুর ডাল</t>
  </si>
  <si>
    <t xml:space="preserve">পাম তেল- (খোলা), সয়াবিন তেল (খোলা) </t>
  </si>
  <si>
    <t>কাঁচাপেপে, আলু হল্যান্ড</t>
  </si>
  <si>
    <t>মশুর ডাল(সাধারণ/উন্নত)</t>
  </si>
  <si>
    <t>১ লিটার
 (৯.২৫ গ্রাম)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</si>
  <si>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</si>
  <si>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</si>
  <si>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</si>
  <si>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</si>
  <si>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</si>
  <si>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আটা প্যাকেট/খোলা,মশুর ডাল</t>
  </si>
  <si>
    <t>মোরগ-মুরগি(কক/সোনালী)জ্যান্ত,
সয়াবিন তেল ক্যান,কাতলা মাছ</t>
  </si>
  <si>
    <t>02-12-2021</t>
  </si>
  <si>
    <t xml:space="preserve"> ব্রয়লার মুরগী,রুই মাছ</t>
  </si>
  <si>
    <t>মিষ্টিকুমড়া,পাংগাস মাছ</t>
  </si>
  <si>
    <t>বেগুন , লবণ, পেঁয়াজ দেশী নতুন,পেঁয়াজ (আমদানীকৃত)</t>
  </si>
  <si>
    <t>তারিখঃ 03/01/2022 খ্রিঃ।</t>
  </si>
  <si>
    <t>03-01-2022</t>
  </si>
  <si>
    <t>03-01  -202১</t>
  </si>
  <si>
    <t>স্মারক নম্বর:12.00.5500.700.16.002.18-12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</si>
</sst>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86</v>
      </c>
      <c r="B6" s="107"/>
      <c r="C6" s="107"/>
      <c r="D6" s="107"/>
      <c r="E6" s="107"/>
      <c r="F6" s="107"/>
      <c r="H6" s="52"/>
      <c r="I6" s="36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84</v>
      </c>
      <c r="E10" s="113"/>
      <c r="F10" s="114"/>
      <c r="G10" s="115" t="s">
        <v>79</v>
      </c>
      <c r="H10" s="116"/>
      <c r="I10" s="117"/>
      <c r="J10" s="111"/>
      <c r="K10" s="118" t="s">
        <v>85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65</v>
      </c>
      <c r="H11" s="51" t="s">
        <v>9</v>
      </c>
      <c r="I11" s="58">
        <v>67</v>
      </c>
      <c r="J11" s="39">
        <f t="shared" ref="J11:J12" si="0">((D11+F11)/2-(G11+I11)/2)/((G11+I11)/2)*100</f>
        <v>1.5151515151515151</v>
      </c>
      <c r="K11" s="34">
        <v>61</v>
      </c>
      <c r="L11" s="51" t="s">
        <v>9</v>
      </c>
      <c r="M11" s="34">
        <v>62</v>
      </c>
      <c r="N11" s="38">
        <f t="shared" ref="N11:N12" si="1">((D11+F11)/2-(K11+M11)/2)/((K11+M11)/2)*100</f>
        <v>8.9430894308943092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56</v>
      </c>
      <c r="H12" s="51" t="s">
        <v>9</v>
      </c>
      <c r="I12" s="58">
        <v>57</v>
      </c>
      <c r="J12" s="37">
        <f t="shared" si="0"/>
        <v>11.504424778761061</v>
      </c>
      <c r="K12" s="34">
        <v>60</v>
      </c>
      <c r="L12" s="51" t="s">
        <v>9</v>
      </c>
      <c r="M12" s="34">
        <v>61</v>
      </c>
      <c r="N12" s="37">
        <f t="shared" si="1"/>
        <v>4.1322314049586781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50</v>
      </c>
      <c r="E13" s="51" t="s">
        <v>9</v>
      </c>
      <c r="F13" s="34">
        <v>52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4.0816326530612246</v>
      </c>
      <c r="K13" s="34">
        <v>54</v>
      </c>
      <c r="L13" s="51" t="s">
        <v>9</v>
      </c>
      <c r="M13" s="34">
        <v>56</v>
      </c>
      <c r="N13" s="37">
        <f t="shared" ref="N13:N45" si="3">((D13+F13)/2-(K13+M13)/2)/((K13+M13)/2)*100</f>
        <v>-7.2727272727272725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42</v>
      </c>
      <c r="H14" s="51" t="s">
        <v>9</v>
      </c>
      <c r="I14" s="58">
        <v>44</v>
      </c>
      <c r="J14" s="37">
        <f t="shared" si="2"/>
        <v>-4.6511627906976747</v>
      </c>
      <c r="K14" s="34">
        <v>43</v>
      </c>
      <c r="L14" s="51" t="s">
        <v>9</v>
      </c>
      <c r="M14" s="34">
        <v>44</v>
      </c>
      <c r="N14" s="37">
        <f t="shared" si="3"/>
        <v>-5.7471264367816088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38</v>
      </c>
      <c r="E15" s="51" t="s">
        <v>9</v>
      </c>
      <c r="F15" s="34">
        <v>40</v>
      </c>
      <c r="G15" s="57">
        <v>34</v>
      </c>
      <c r="H15" s="51" t="s">
        <v>9</v>
      </c>
      <c r="I15" s="58">
        <v>38</v>
      </c>
      <c r="J15" s="37">
        <f t="shared" si="2"/>
        <v>8.3333333333333321</v>
      </c>
      <c r="K15" s="34">
        <v>30</v>
      </c>
      <c r="L15" s="51" t="s">
        <v>9</v>
      </c>
      <c r="M15" s="34">
        <v>34</v>
      </c>
      <c r="N15" s="37">
        <f t="shared" si="3"/>
        <v>21.875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31</v>
      </c>
      <c r="H16" s="51" t="s">
        <v>9</v>
      </c>
      <c r="I16" s="58">
        <v>33</v>
      </c>
      <c r="J16" s="37">
        <f t="shared" si="2"/>
        <v>3.125</v>
      </c>
      <c r="K16" s="34">
        <v>27</v>
      </c>
      <c r="L16" s="51" t="s">
        <v>9</v>
      </c>
      <c r="M16" s="34">
        <v>28</v>
      </c>
      <c r="N16" s="37">
        <f t="shared" si="3"/>
        <v>20</v>
      </c>
    </row>
    <row r="17" spans="1:14" ht="17.25" customHeight="1">
      <c r="A17" s="49">
        <v>7</v>
      </c>
      <c r="B17" s="47" t="s">
        <v>70</v>
      </c>
      <c r="C17" s="45" t="s">
        <v>10</v>
      </c>
      <c r="D17" s="34">
        <v>85</v>
      </c>
      <c r="E17" s="51" t="s">
        <v>9</v>
      </c>
      <c r="F17" s="34">
        <v>110</v>
      </c>
      <c r="G17" s="57">
        <v>75</v>
      </c>
      <c r="H17" s="51" t="s">
        <v>9</v>
      </c>
      <c r="I17" s="58">
        <v>115</v>
      </c>
      <c r="J17" s="37">
        <f t="shared" si="2"/>
        <v>2.6315789473684208</v>
      </c>
      <c r="K17" s="34">
        <v>68</v>
      </c>
      <c r="L17" s="51" t="s">
        <v>9</v>
      </c>
      <c r="M17" s="34">
        <v>110</v>
      </c>
      <c r="N17" s="37">
        <f t="shared" si="3"/>
        <v>9.5505617977528079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135</v>
      </c>
      <c r="H18" s="59" t="s">
        <v>9</v>
      </c>
      <c r="I18" s="58">
        <v>145</v>
      </c>
      <c r="J18" s="37">
        <f t="shared" si="2"/>
        <v>-8.9285714285714288</v>
      </c>
      <c r="K18" s="34">
        <v>100</v>
      </c>
      <c r="L18" s="51" t="s">
        <v>9</v>
      </c>
      <c r="M18" s="34">
        <v>128</v>
      </c>
      <c r="N18" s="37">
        <f t="shared" si="3"/>
        <v>11.842105263157894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75</v>
      </c>
      <c r="H19" s="51" t="s">
        <v>9</v>
      </c>
      <c r="I19" s="58">
        <v>76</v>
      </c>
      <c r="J19" s="37">
        <f t="shared" si="2"/>
        <v>-3.9735099337748347</v>
      </c>
      <c r="K19" s="34">
        <v>68</v>
      </c>
      <c r="L19" s="51" t="s">
        <v>9</v>
      </c>
      <c r="M19" s="34">
        <v>70</v>
      </c>
      <c r="N19" s="37">
        <f t="shared" si="3"/>
        <v>5.0724637681159424</v>
      </c>
    </row>
    <row r="20" spans="1:14" ht="45.75" customHeight="1">
      <c r="A20" s="49">
        <v>10</v>
      </c>
      <c r="B20" s="47" t="s">
        <v>27</v>
      </c>
      <c r="C20" s="60" t="s">
        <v>71</v>
      </c>
      <c r="D20" s="34">
        <v>135</v>
      </c>
      <c r="E20" s="51" t="s">
        <v>9</v>
      </c>
      <c r="F20" s="34">
        <v>140</v>
      </c>
      <c r="G20" s="57">
        <v>150</v>
      </c>
      <c r="H20" s="51" t="s">
        <v>9</v>
      </c>
      <c r="I20" s="58">
        <v>152</v>
      </c>
      <c r="J20" s="37">
        <f t="shared" si="2"/>
        <v>-8.9403973509933774</v>
      </c>
      <c r="K20" s="34">
        <v>103</v>
      </c>
      <c r="L20" s="51" t="s">
        <v>9</v>
      </c>
      <c r="M20" s="34">
        <v>104</v>
      </c>
      <c r="N20" s="37">
        <f t="shared" si="3"/>
        <v>32.850241545893724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125</v>
      </c>
      <c r="E21" s="51" t="s">
        <v>9</v>
      </c>
      <c r="F21" s="34">
        <v>130</v>
      </c>
      <c r="G21" s="57">
        <v>140</v>
      </c>
      <c r="H21" s="51"/>
      <c r="I21" s="58">
        <v>142</v>
      </c>
      <c r="J21" s="37">
        <f t="shared" si="2"/>
        <v>-9.5744680851063837</v>
      </c>
      <c r="K21" s="34">
        <v>90</v>
      </c>
      <c r="L21" s="51" t="s">
        <v>9</v>
      </c>
      <c r="M21" s="34">
        <v>92</v>
      </c>
      <c r="N21" s="37">
        <f t="shared" si="3"/>
        <v>40.109890109890109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740</v>
      </c>
      <c r="E22" s="51" t="s">
        <v>9</v>
      </c>
      <c r="F22" s="34">
        <v>755</v>
      </c>
      <c r="G22" s="57">
        <v>735</v>
      </c>
      <c r="H22" s="51" t="s">
        <v>9</v>
      </c>
      <c r="I22" s="58">
        <v>755</v>
      </c>
      <c r="J22" s="37">
        <f>AVERAGE(J11:J21)</f>
        <v>-0.44336257831528575</v>
      </c>
      <c r="K22" s="34">
        <v>520</v>
      </c>
      <c r="L22" s="51" t="s">
        <v>9</v>
      </c>
      <c r="M22" s="34">
        <v>530</v>
      </c>
      <c r="N22" s="37">
        <f t="shared" si="3"/>
        <v>42.38095238095238</v>
      </c>
    </row>
    <row r="23" spans="1:14" ht="17.25" customHeight="1">
      <c r="A23" s="49">
        <v>13</v>
      </c>
      <c r="B23" s="47" t="s">
        <v>74</v>
      </c>
      <c r="C23" s="46" t="s">
        <v>8</v>
      </c>
      <c r="D23" s="34">
        <v>30</v>
      </c>
      <c r="E23" s="51" t="s">
        <v>9</v>
      </c>
      <c r="F23" s="34">
        <v>35</v>
      </c>
      <c r="G23" s="57">
        <v>46</v>
      </c>
      <c r="H23" s="51" t="s">
        <v>9</v>
      </c>
      <c r="I23" s="58">
        <v>48</v>
      </c>
      <c r="J23" s="37">
        <f t="shared" si="2"/>
        <v>-30.851063829787233</v>
      </c>
      <c r="K23" s="34">
        <v>40</v>
      </c>
      <c r="L23" s="51" t="s">
        <v>9</v>
      </c>
      <c r="M23" s="34">
        <v>45</v>
      </c>
      <c r="N23" s="37">
        <f t="shared" si="3"/>
        <v>-23.52941176470588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30</v>
      </c>
      <c r="H24" s="51" t="s">
        <v>9</v>
      </c>
      <c r="I24" s="58">
        <v>32</v>
      </c>
      <c r="J24" s="37">
        <f t="shared" si="2"/>
        <v>-6.4516129032258061</v>
      </c>
      <c r="K24" s="34">
        <v>30</v>
      </c>
      <c r="L24" s="51" t="s">
        <v>9</v>
      </c>
      <c r="M24" s="34">
        <v>35</v>
      </c>
      <c r="N24" s="37">
        <f t="shared" si="3"/>
        <v>-10.76923076923077</v>
      </c>
    </row>
    <row r="25" spans="1:14" ht="17.25" customHeight="1">
      <c r="A25" s="49">
        <v>15</v>
      </c>
      <c r="B25" s="47" t="s">
        <v>72</v>
      </c>
      <c r="C25" s="45" t="s">
        <v>10</v>
      </c>
      <c r="D25" s="34">
        <v>38</v>
      </c>
      <c r="E25" s="51" t="s">
        <v>9</v>
      </c>
      <c r="F25" s="34">
        <v>40</v>
      </c>
      <c r="G25" s="57">
        <v>40</v>
      </c>
      <c r="H25" s="51" t="s">
        <v>9</v>
      </c>
      <c r="I25" s="58">
        <v>45</v>
      </c>
      <c r="J25" s="37">
        <f t="shared" si="2"/>
        <v>-8.235294117647058</v>
      </c>
      <c r="K25" s="34">
        <v>95</v>
      </c>
      <c r="L25" s="51" t="s">
        <v>9</v>
      </c>
      <c r="M25" s="34">
        <v>110</v>
      </c>
      <c r="N25" s="37">
        <f t="shared" si="3"/>
        <v>-61.951219512195124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80</v>
      </c>
      <c r="H26" s="51" t="s">
        <v>9</v>
      </c>
      <c r="I26" s="58">
        <v>110</v>
      </c>
      <c r="J26" s="37">
        <f t="shared" si="2"/>
        <v>-100</v>
      </c>
      <c r="K26" s="34">
        <v>90</v>
      </c>
      <c r="L26" s="51" t="s">
        <v>9</v>
      </c>
      <c r="M26" s="34">
        <v>100</v>
      </c>
      <c r="N26" s="37">
        <f t="shared" si="3"/>
        <v>-100</v>
      </c>
    </row>
    <row r="27" spans="1:14" ht="17.25" customHeight="1">
      <c r="A27" s="49">
        <v>17</v>
      </c>
      <c r="B27" s="47" t="s">
        <v>73</v>
      </c>
      <c r="C27" s="45" t="s">
        <v>10</v>
      </c>
      <c r="D27" s="34">
        <v>80</v>
      </c>
      <c r="E27" s="51" t="s">
        <v>9</v>
      </c>
      <c r="F27" s="34">
        <v>85</v>
      </c>
      <c r="G27" s="57">
        <v>80</v>
      </c>
      <c r="H27" s="51" t="s">
        <v>9</v>
      </c>
      <c r="I27" s="58">
        <v>90</v>
      </c>
      <c r="J27" s="37">
        <f t="shared" si="2"/>
        <v>-2.9411764705882351</v>
      </c>
      <c r="K27" s="34">
        <v>90</v>
      </c>
      <c r="L27" s="51" t="s">
        <v>9</v>
      </c>
      <c r="M27" s="34">
        <v>110</v>
      </c>
      <c r="N27" s="37">
        <f t="shared" si="3"/>
        <v>-17.5</v>
      </c>
    </row>
    <row r="28" spans="1:14" ht="33.75" customHeight="1">
      <c r="A28" s="49">
        <v>18</v>
      </c>
      <c r="B28" s="47" t="s">
        <v>75</v>
      </c>
      <c r="C28" s="45" t="s">
        <v>10</v>
      </c>
      <c r="D28" s="34">
        <v>20</v>
      </c>
      <c r="E28" s="51" t="s">
        <v>9</v>
      </c>
      <c r="F28" s="34">
        <v>22</v>
      </c>
      <c r="G28" s="57">
        <v>18</v>
      </c>
      <c r="H28" s="51" t="s">
        <v>9</v>
      </c>
      <c r="I28" s="58">
        <v>20</v>
      </c>
      <c r="J28" s="37">
        <f t="shared" si="2"/>
        <v>10.526315789473683</v>
      </c>
      <c r="K28" s="34">
        <v>40</v>
      </c>
      <c r="L28" s="51" t="s">
        <v>9</v>
      </c>
      <c r="M28" s="34">
        <v>42</v>
      </c>
      <c r="N28" s="37">
        <f t="shared" si="3"/>
        <v>-48.780487804878049</v>
      </c>
    </row>
    <row r="29" spans="1:14" ht="17.25" customHeight="1">
      <c r="A29" s="49">
        <v>19</v>
      </c>
      <c r="B29" s="47" t="s">
        <v>76</v>
      </c>
      <c r="C29" s="45" t="s">
        <v>10</v>
      </c>
      <c r="D29" s="34">
        <v>22</v>
      </c>
      <c r="E29" s="51" t="s">
        <v>9</v>
      </c>
      <c r="F29" s="34">
        <v>32</v>
      </c>
      <c r="G29" s="57">
        <v>20</v>
      </c>
      <c r="H29" s="51" t="s">
        <v>9</v>
      </c>
      <c r="I29" s="58">
        <v>35</v>
      </c>
      <c r="J29" s="37">
        <f t="shared" si="2"/>
        <v>-1.8181818181818181</v>
      </c>
      <c r="K29" s="34">
        <v>20</v>
      </c>
      <c r="L29" s="51" t="s">
        <v>9</v>
      </c>
      <c r="M29" s="34">
        <v>24</v>
      </c>
      <c r="N29" s="37">
        <f t="shared" si="3"/>
        <v>22.727272727272727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13</v>
      </c>
      <c r="E30" s="51" t="s">
        <v>9</v>
      </c>
      <c r="F30" s="34">
        <v>15</v>
      </c>
      <c r="G30" s="57">
        <v>12</v>
      </c>
      <c r="H30" s="51" t="s">
        <v>9</v>
      </c>
      <c r="I30" s="58">
        <v>14</v>
      </c>
      <c r="J30" s="37">
        <f t="shared" si="2"/>
        <v>7.6923076923076925</v>
      </c>
      <c r="K30" s="34">
        <v>24</v>
      </c>
      <c r="L30" s="51" t="s">
        <v>9</v>
      </c>
      <c r="M30" s="34">
        <v>26</v>
      </c>
      <c r="N30" s="37">
        <f t="shared" si="3"/>
        <v>-44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25</v>
      </c>
      <c r="G31" s="57">
        <v>16</v>
      </c>
      <c r="H31" s="51" t="s">
        <v>9</v>
      </c>
      <c r="I31" s="58">
        <v>18</v>
      </c>
      <c r="J31" s="37">
        <f t="shared" si="2"/>
        <v>32.352941176470587</v>
      </c>
      <c r="K31" s="34">
        <v>22</v>
      </c>
      <c r="L31" s="51" t="s">
        <v>9</v>
      </c>
      <c r="M31" s="34">
        <v>26</v>
      </c>
      <c r="N31" s="37">
        <f t="shared" si="3"/>
        <v>-6.25</v>
      </c>
    </row>
    <row r="32" spans="1:14" ht="17.25" customHeight="1">
      <c r="A32" s="49">
        <v>22</v>
      </c>
      <c r="B32" s="47" t="s">
        <v>63</v>
      </c>
      <c r="C32" s="45" t="s">
        <v>10</v>
      </c>
      <c r="D32" s="34">
        <v>0</v>
      </c>
      <c r="E32" s="51" t="s">
        <v>9</v>
      </c>
      <c r="F32" s="34">
        <v>0</v>
      </c>
      <c r="G32" s="57">
        <v>30</v>
      </c>
      <c r="H32" s="51" t="s">
        <v>9</v>
      </c>
      <c r="I32" s="58">
        <v>32</v>
      </c>
      <c r="J32" s="37">
        <f t="shared" si="2"/>
        <v>-100</v>
      </c>
      <c r="K32" s="34">
        <v>22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30</v>
      </c>
      <c r="H33" s="51" t="s">
        <v>9</v>
      </c>
      <c r="I33" s="58">
        <v>35</v>
      </c>
      <c r="J33" s="37">
        <f t="shared" si="2"/>
        <v>0</v>
      </c>
      <c r="K33" s="34">
        <v>80</v>
      </c>
      <c r="L33" s="51" t="s">
        <v>9</v>
      </c>
      <c r="M33" s="34">
        <v>90</v>
      </c>
      <c r="N33" s="37">
        <f t="shared" si="3"/>
        <v>-61.764705882352942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320</v>
      </c>
      <c r="G34" s="57">
        <v>250</v>
      </c>
      <c r="H34" s="51" t="s">
        <v>9</v>
      </c>
      <c r="I34" s="58">
        <v>280</v>
      </c>
      <c r="J34" s="37">
        <f t="shared" si="2"/>
        <v>15.09433962264151</v>
      </c>
      <c r="K34" s="34">
        <v>230</v>
      </c>
      <c r="L34" s="51" t="s">
        <v>9</v>
      </c>
      <c r="M34" s="34">
        <v>250</v>
      </c>
      <c r="N34" s="37">
        <f t="shared" si="3"/>
        <v>27.083333333333332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230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-2</v>
      </c>
      <c r="K35" s="34">
        <v>210</v>
      </c>
      <c r="L35" s="51" t="s">
        <v>9</v>
      </c>
      <c r="M35" s="34">
        <v>220</v>
      </c>
      <c r="N35" s="37">
        <f t="shared" si="3"/>
        <v>13.953488372093023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1150</v>
      </c>
      <c r="J36" s="37">
        <f t="shared" si="2"/>
        <v>0</v>
      </c>
      <c r="K36" s="34">
        <v>500</v>
      </c>
      <c r="L36" s="51" t="s">
        <v>9</v>
      </c>
      <c r="M36" s="34">
        <v>700</v>
      </c>
      <c r="N36" s="37">
        <f t="shared" si="3"/>
        <v>50</v>
      </c>
    </row>
    <row r="37" spans="1:14" ht="17.25" customHeight="1">
      <c r="A37" s="49">
        <v>27</v>
      </c>
      <c r="B37" s="47" t="s">
        <v>62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110</v>
      </c>
      <c r="H37" s="51" t="s">
        <v>9</v>
      </c>
      <c r="I37" s="58">
        <v>130</v>
      </c>
      <c r="J37" s="37">
        <f t="shared" si="2"/>
        <v>8.3333333333333321</v>
      </c>
      <c r="K37" s="34">
        <v>120</v>
      </c>
      <c r="L37" s="51" t="s">
        <v>9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540</v>
      </c>
      <c r="E38" s="51" t="s">
        <v>9</v>
      </c>
      <c r="F38" s="34">
        <v>550</v>
      </c>
      <c r="G38" s="57">
        <v>540</v>
      </c>
      <c r="H38" s="51" t="s">
        <v>9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9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380</v>
      </c>
      <c r="E39" s="51" t="s">
        <v>9</v>
      </c>
      <c r="F39" s="34">
        <v>400</v>
      </c>
      <c r="G39" s="57">
        <v>370</v>
      </c>
      <c r="H39" s="51" t="s">
        <v>9</v>
      </c>
      <c r="I39" s="58">
        <v>380</v>
      </c>
      <c r="J39" s="37">
        <f t="shared" si="2"/>
        <v>4</v>
      </c>
      <c r="K39" s="34">
        <v>320</v>
      </c>
      <c r="L39" s="51" t="s">
        <v>9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250</v>
      </c>
      <c r="E40" s="51" t="s">
        <v>9</v>
      </c>
      <c r="F40" s="34">
        <v>260</v>
      </c>
      <c r="G40" s="57">
        <v>260</v>
      </c>
      <c r="H40" s="51" t="s">
        <v>9</v>
      </c>
      <c r="I40" s="58">
        <v>265</v>
      </c>
      <c r="J40" s="37">
        <f t="shared" si="2"/>
        <v>-2.8571428571428572</v>
      </c>
      <c r="K40" s="34">
        <v>170</v>
      </c>
      <c r="L40" s="51" t="s">
        <v>9</v>
      </c>
      <c r="M40" s="34">
        <v>190</v>
      </c>
      <c r="N40" s="37">
        <f t="shared" si="3"/>
        <v>41.666666666666671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140</v>
      </c>
      <c r="H41" s="51" t="s">
        <v>9</v>
      </c>
      <c r="I41" s="58">
        <v>145</v>
      </c>
      <c r="J41" s="37">
        <f t="shared" si="2"/>
        <v>17.543859649122805</v>
      </c>
      <c r="K41" s="34">
        <v>100</v>
      </c>
      <c r="L41" s="51" t="s">
        <v>9</v>
      </c>
      <c r="M41" s="34">
        <v>110</v>
      </c>
      <c r="N41" s="37">
        <f t="shared" si="3"/>
        <v>59.523809523809526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55</v>
      </c>
      <c r="H42" s="51" t="s">
        <v>9</v>
      </c>
      <c r="I42" s="58">
        <v>65</v>
      </c>
      <c r="J42" s="37">
        <f t="shared" si="2"/>
        <v>-16.666666666666664</v>
      </c>
      <c r="K42" s="34">
        <v>28</v>
      </c>
      <c r="L42" s="51" t="s">
        <v>9</v>
      </c>
      <c r="M42" s="34">
        <v>30</v>
      </c>
      <c r="N42" s="37">
        <f t="shared" si="3"/>
        <v>72.41379310344827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30</v>
      </c>
      <c r="E43" s="51" t="s">
        <v>9</v>
      </c>
      <c r="F43" s="34">
        <v>32</v>
      </c>
      <c r="G43" s="57">
        <v>34</v>
      </c>
      <c r="H43" s="51" t="s">
        <v>9</v>
      </c>
      <c r="I43" s="58">
        <v>36</v>
      </c>
      <c r="J43" s="37">
        <f t="shared" si="2"/>
        <v>-11.428571428571429</v>
      </c>
      <c r="K43" s="34">
        <v>28</v>
      </c>
      <c r="L43" s="51" t="s">
        <v>9</v>
      </c>
      <c r="M43" s="34">
        <v>30</v>
      </c>
      <c r="N43" s="37">
        <f t="shared" si="3"/>
        <v>6.8965517241379306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80</v>
      </c>
      <c r="E44" s="51" t="s">
        <v>9</v>
      </c>
      <c r="F44" s="34">
        <v>82</v>
      </c>
      <c r="G44" s="57">
        <v>80</v>
      </c>
      <c r="H44" s="51" t="s">
        <v>9</v>
      </c>
      <c r="I44" s="58">
        <v>82</v>
      </c>
      <c r="J44" s="37">
        <f t="shared" si="2"/>
        <v>0</v>
      </c>
      <c r="K44" s="34">
        <v>60</v>
      </c>
      <c r="L44" s="51" t="s">
        <v>9</v>
      </c>
      <c r="M44" s="34">
        <v>62</v>
      </c>
      <c r="N44" s="37">
        <f t="shared" si="3"/>
        <v>32.786885245901637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32</v>
      </c>
      <c r="J45" s="37">
        <f t="shared" si="2"/>
        <v>-3.3333333333333335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320</v>
      </c>
      <c r="L46" s="51" t="s">
        <v>9</v>
      </c>
      <c r="M46" s="34">
        <v>350</v>
      </c>
      <c r="N46" s="37">
        <f t="shared" ref="N46" si="6">((D46+F46)/2-(K46+M46)/2)/((K46+M46)/2)*100</f>
        <v>-4.4776119402985071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64</v>
      </c>
      <c r="B54" s="78"/>
      <c r="C54" s="68"/>
      <c r="D54" s="69"/>
      <c r="E54" s="69"/>
      <c r="F54" s="70"/>
      <c r="G54" s="75" t="s">
        <v>67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68</v>
      </c>
      <c r="B55" s="67"/>
      <c r="C55" s="68"/>
      <c r="D55" s="69"/>
      <c r="E55" s="69"/>
      <c r="F55" s="70"/>
      <c r="G55" s="75" t="s">
        <v>81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65</v>
      </c>
      <c r="B56" s="67"/>
      <c r="C56" s="68"/>
      <c r="D56" s="69"/>
      <c r="E56" s="69"/>
      <c r="F56" s="70"/>
      <c r="G56" s="75" t="s">
        <v>80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82</v>
      </c>
      <c r="B57" s="67"/>
      <c r="C57" s="68"/>
      <c r="D57" s="69"/>
      <c r="E57" s="69"/>
      <c r="F57" s="70"/>
      <c r="G57" s="79" t="s">
        <v>75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78</v>
      </c>
      <c r="B58" s="62"/>
      <c r="C58" s="63"/>
      <c r="D58" s="64"/>
      <c r="E58" s="64"/>
      <c r="F58" s="65"/>
      <c r="G58" s="82" t="s">
        <v>77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 t="s">
        <v>66</v>
      </c>
      <c r="B59" s="62"/>
      <c r="C59" s="63"/>
      <c r="D59" s="64"/>
      <c r="E59" s="64"/>
      <c r="F59" s="65"/>
      <c r="G59" s="63" t="s">
        <v>30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 t="s">
        <v>69</v>
      </c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 t="s">
        <v>58</v>
      </c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  <row r="71" spans="1:14">
      <c r="K71" s="1" t="s">
        <v>60</v>
      </c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2022-01-03T06:24:32Z</cp:lastPrinted>
  <dcterms:created xsi:type="dcterms:W3CDTF">2020-07-12T06:32:53Z</dcterms:created>
  <dcterms:modified xsi:type="dcterms:W3CDTF">2022-01-03T07:28:05Z</dcterms:modified>
</cp:coreProperties>
</file>