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<sst xmlns="http://schemas.openxmlformats.org/spreadsheetml/2006/main" count="221" uniqueCount="86">
  <si>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</si>
  <si>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</si>
  <si>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</si>
  <si>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</si>
  <si>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</si>
  <si>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</si>
  <si>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</si>
  <si>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</si>
  <si>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</si>
  <si>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</si>
  <si>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</si>
  <si>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</si>
  <si>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</si>
  <si>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</si>
  <si>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</si>
  <si>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</si>
  <si>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</si>
  <si>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</si>
  <si>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</si>
  <si>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</si>
  <si>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</si>
  <si>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</si>
  <si>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</si>
  <si>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</si>
  <si>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</si>
  <si>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</si>
  <si>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</si>
  <si>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</si>
  <si>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</si>
  <si>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</si>
  <si>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</si>
  <si>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</si>
  <si>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</si>
  <si>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</si>
  <si>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</si>
  <si>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</si>
  <si>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</si>
  <si>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</si>
  <si>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</si>
  <si>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</si>
  <si>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</si>
  <si>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</si>
  <si>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</si>
  <si>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</si>
  <si>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</si>
  <si>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</si>
  <si>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</si>
  <si>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</si>
  <si>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</si>
  <si>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</si>
  <si>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</si>
  <si>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</si>
  <si>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</si>
  <si>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</si>
  <si>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</si>
  <si>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</si>
  <si>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</si>
  <si>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</si>
  <si>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</si>
  <si>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</si>
  <si>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</si>
  <si>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</si>
  <si>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</si>
  <si>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</si>
  <si>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</si>
  <si>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</si>
  <si>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</si>
  <si>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</si>
  <si>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</si>
  <si>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</si>
  <si>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</si>
  <si>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</si>
  <si>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৪।</t>
  </si>
  <si>
    <t>16-09-2021</t>
  </si>
  <si>
    <t>২।  চাল নাজির/মাঝারি/মোটা</t>
  </si>
  <si>
    <t>পটল,মুরগী দেশী/ব্রয়লার, রুই/কাতলা মাছ,মুরগী দেশী</t>
  </si>
  <si>
    <t>৩। পটল</t>
  </si>
  <si>
    <t>কাঁচামরিচ,আটা খোলা, আটা প্যাকেট</t>
  </si>
  <si>
    <t>1। রসুন দেশী</t>
  </si>
  <si>
    <t xml:space="preserve"> বেগুন,পেঁয়াজ, পাম </t>
  </si>
  <si>
    <t>মুগ ডাল,রসুন আমদানি</t>
  </si>
  <si>
    <t>মসুর ডাল, চিনি,গরুর মাংশ</t>
  </si>
  <si>
    <t>তারিখঃ 18/10/2021 খ্রিঃ।</t>
  </si>
  <si>
    <t>18-10-2021</t>
  </si>
  <si>
    <t>18-10-2020</t>
  </si>
  <si>
    <t>স্মারক নম্বর:12.00.5500.700.16.002.18-895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</si>
</sst>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85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83</v>
      </c>
      <c r="E10" s="78"/>
      <c r="F10" s="79"/>
      <c r="G10" s="80" t="s">
        <v>73</v>
      </c>
      <c r="H10" s="81"/>
      <c r="I10" s="82"/>
      <c r="J10" s="76"/>
      <c r="K10" s="83" t="s">
        <v>84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-0.86956521739130432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53</v>
      </c>
      <c r="E12" s="51" t="s">
        <v>10</v>
      </c>
      <c r="F12" s="34">
        <v>54</v>
      </c>
      <c r="G12" s="57">
        <v>54</v>
      </c>
      <c r="H12" s="51" t="s">
        <v>10</v>
      </c>
      <c r="I12" s="58">
        <v>55</v>
      </c>
      <c r="J12" s="37">
        <f t="shared" si="0"/>
        <v>-1.834862385321101</v>
      </c>
      <c r="K12" s="34">
        <v>56</v>
      </c>
      <c r="L12" s="51" t="s">
        <v>10</v>
      </c>
      <c r="M12" s="34">
        <v>57</v>
      </c>
      <c r="N12" s="37">
        <f t="shared" si="1"/>
        <v>-5.3097345132743365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-3.9215686274509802</v>
      </c>
      <c r="K13" s="34">
        <v>50</v>
      </c>
      <c r="L13" s="51" t="s">
        <v>10</v>
      </c>
      <c r="M13" s="34">
        <v>54</v>
      </c>
      <c r="N13" s="37">
        <f t="shared" ref="N13:N45" si="3">((D13+F13)/2-(K13+M13)/2)/((K13+M13)/2)*100</f>
        <v>-5.7692307692307692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40</v>
      </c>
      <c r="L14" s="51" t="s">
        <v>10</v>
      </c>
      <c r="M14" s="34">
        <v>42</v>
      </c>
      <c r="N14" s="37">
        <f t="shared" si="3"/>
        <v>-3.6585365853658534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35</v>
      </c>
      <c r="G15" s="57">
        <v>32</v>
      </c>
      <c r="H15" s="51" t="s">
        <v>10</v>
      </c>
      <c r="I15" s="58">
        <v>33</v>
      </c>
      <c r="J15" s="37">
        <f t="shared" si="2"/>
        <v>3.0769230769230771</v>
      </c>
      <c r="K15" s="34">
        <v>30</v>
      </c>
      <c r="L15" s="51" t="s">
        <v>10</v>
      </c>
      <c r="M15" s="34">
        <v>34</v>
      </c>
      <c r="N15" s="37">
        <f t="shared" si="3"/>
        <v>4.6875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5.0847457627118651</v>
      </c>
      <c r="K16" s="34">
        <v>26</v>
      </c>
      <c r="L16" s="51" t="s">
        <v>10</v>
      </c>
      <c r="M16" s="34">
        <v>27</v>
      </c>
      <c r="N16" s="37">
        <f t="shared" si="3"/>
        <v>16.981132075471699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148</v>
      </c>
      <c r="E20" s="51" t="s">
        <v>10</v>
      </c>
      <c r="F20" s="34">
        <v>150</v>
      </c>
      <c r="G20" s="57">
        <v>135</v>
      </c>
      <c r="H20" s="51" t="s">
        <v>10</v>
      </c>
      <c r="I20" s="58">
        <v>140</v>
      </c>
      <c r="J20" s="37">
        <f t="shared" si="2"/>
        <v>8.3636363636363633</v>
      </c>
      <c r="K20" s="34">
        <v>90</v>
      </c>
      <c r="L20" s="51" t="s">
        <v>10</v>
      </c>
      <c r="M20" s="34">
        <v>92</v>
      </c>
      <c r="N20" s="37">
        <f t="shared" si="3"/>
        <v>63.73626373626373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135</v>
      </c>
      <c r="E21" s="51">
        <f>-F19</f>
        <v>-76</v>
      </c>
      <c r="F21" s="34">
        <v>140</v>
      </c>
      <c r="G21" s="57">
        <v>128</v>
      </c>
      <c r="H21" s="51" t="s">
        <v>10</v>
      </c>
      <c r="I21" s="58">
        <v>132</v>
      </c>
      <c r="J21" s="37">
        <f t="shared" si="2"/>
        <v>5.7692307692307692</v>
      </c>
      <c r="K21" s="34">
        <v>86</v>
      </c>
      <c r="L21" s="51" t="s">
        <v>10</v>
      </c>
      <c r="M21" s="34">
        <v>88</v>
      </c>
      <c r="N21" s="37">
        <f t="shared" si="3"/>
        <v>58.045977011494251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715</v>
      </c>
      <c r="E22" s="51" t="s">
        <v>10</v>
      </c>
      <c r="F22" s="34">
        <v>725</v>
      </c>
      <c r="G22" s="57">
        <v>700</v>
      </c>
      <c r="H22" s="51" t="s">
        <v>10</v>
      </c>
      <c r="I22" s="58">
        <v>710</v>
      </c>
      <c r="J22" s="37">
        <f>AVERAGE(J11:J21)</f>
        <v>1.1074531030019028</v>
      </c>
      <c r="K22" s="34">
        <v>500</v>
      </c>
      <c r="L22" s="51" t="s">
        <v>10</v>
      </c>
      <c r="M22" s="34">
        <v>510</v>
      </c>
      <c r="N22" s="37">
        <f t="shared" si="3"/>
        <v>42.574257425742573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55</v>
      </c>
      <c r="E23" s="51" t="s">
        <v>10</v>
      </c>
      <c r="F23" s="34">
        <v>60</v>
      </c>
      <c r="G23" s="57">
        <v>38</v>
      </c>
      <c r="H23" s="51" t="s">
        <v>10</v>
      </c>
      <c r="I23" s="58">
        <v>40</v>
      </c>
      <c r="J23" s="37">
        <f t="shared" si="2"/>
        <v>47.435897435897431</v>
      </c>
      <c r="K23" s="34">
        <v>85</v>
      </c>
      <c r="L23" s="51" t="s">
        <v>10</v>
      </c>
      <c r="M23" s="34">
        <v>90</v>
      </c>
      <c r="N23" s="37">
        <f t="shared" si="3"/>
        <v>-34.285714285714285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52</v>
      </c>
      <c r="E24" s="51">
        <v>0</v>
      </c>
      <c r="F24" s="34">
        <v>55</v>
      </c>
      <c r="G24" s="57">
        <v>36</v>
      </c>
      <c r="H24" s="51" t="s">
        <v>10</v>
      </c>
      <c r="I24" s="58">
        <v>37</v>
      </c>
      <c r="J24" s="37">
        <f t="shared" si="2"/>
        <v>46.575342465753423</v>
      </c>
      <c r="K24" s="34">
        <v>75</v>
      </c>
      <c r="L24" s="51" t="s">
        <v>10</v>
      </c>
      <c r="M24" s="34">
        <v>80</v>
      </c>
      <c r="N24" s="37">
        <f t="shared" si="3"/>
        <v>-30.967741935483872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45</v>
      </c>
      <c r="E25" s="51" t="s">
        <v>10</v>
      </c>
      <c r="F25" s="34">
        <v>50</v>
      </c>
      <c r="G25" s="57">
        <v>55</v>
      </c>
      <c r="H25" s="51" t="s">
        <v>10</v>
      </c>
      <c r="I25" s="58">
        <v>60</v>
      </c>
      <c r="J25" s="37">
        <f t="shared" si="2"/>
        <v>-17.391304347826086</v>
      </c>
      <c r="K25" s="34">
        <v>110</v>
      </c>
      <c r="L25" s="51" t="s">
        <v>10</v>
      </c>
      <c r="M25" s="34">
        <v>120</v>
      </c>
      <c r="N25" s="37">
        <f t="shared" si="3"/>
        <v>-58.695652173913047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90</v>
      </c>
      <c r="H26" s="51" t="s">
        <v>10</v>
      </c>
      <c r="I26" s="58">
        <v>100</v>
      </c>
      <c r="J26" s="37">
        <f t="shared" si="2"/>
        <v>13.157894736842104</v>
      </c>
      <c r="K26" s="34">
        <v>100</v>
      </c>
      <c r="L26" s="51" t="s">
        <v>10</v>
      </c>
      <c r="M26" s="34">
        <v>110</v>
      </c>
      <c r="N26" s="37">
        <f t="shared" si="3"/>
        <v>2.3809523809523809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95</v>
      </c>
      <c r="H27" s="51" t="s">
        <v>10</v>
      </c>
      <c r="I27" s="58">
        <v>100</v>
      </c>
      <c r="J27" s="37">
        <f t="shared" si="2"/>
        <v>0</v>
      </c>
      <c r="K27" s="34">
        <v>90</v>
      </c>
      <c r="L27" s="51" t="s">
        <v>10</v>
      </c>
      <c r="M27" s="34">
        <v>180</v>
      </c>
      <c r="N27" s="37">
        <f t="shared" si="3"/>
        <v>-27.777777777777779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14</v>
      </c>
      <c r="H28" s="51" t="s">
        <v>10</v>
      </c>
      <c r="I28" s="58">
        <v>16</v>
      </c>
      <c r="J28" s="37">
        <f t="shared" si="2"/>
        <v>13.333333333333334</v>
      </c>
      <c r="K28" s="34">
        <v>40</v>
      </c>
      <c r="L28" s="51" t="s">
        <v>10</v>
      </c>
      <c r="M28" s="34">
        <v>42</v>
      </c>
      <c r="N28" s="37">
        <f t="shared" si="3"/>
        <v>-58.536585365853654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30</v>
      </c>
      <c r="E29" s="51" t="s">
        <v>10</v>
      </c>
      <c r="F29" s="34">
        <v>52</v>
      </c>
      <c r="G29" s="57">
        <v>22</v>
      </c>
      <c r="H29" s="51" t="s">
        <v>10</v>
      </c>
      <c r="I29" s="58">
        <v>35</v>
      </c>
      <c r="J29" s="37">
        <f t="shared" si="2"/>
        <v>43.859649122807014</v>
      </c>
      <c r="K29" s="34">
        <v>70</v>
      </c>
      <c r="L29" s="51" t="s">
        <v>10</v>
      </c>
      <c r="M29" s="34">
        <v>75</v>
      </c>
      <c r="N29" s="37">
        <f t="shared" si="3"/>
        <v>-43.448275862068961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14</v>
      </c>
      <c r="H30" s="51" t="s">
        <v>10</v>
      </c>
      <c r="I30" s="58">
        <v>16</v>
      </c>
      <c r="J30" s="37">
        <f t="shared" si="2"/>
        <v>0</v>
      </c>
      <c r="K30" s="34">
        <v>36</v>
      </c>
      <c r="L30" s="51" t="s">
        <v>10</v>
      </c>
      <c r="M30" s="34">
        <v>38</v>
      </c>
      <c r="N30" s="37">
        <f t="shared" si="3"/>
        <v>-59.45945945945946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30</v>
      </c>
      <c r="L31" s="51" t="s">
        <v>10</v>
      </c>
      <c r="M31" s="34">
        <v>32</v>
      </c>
      <c r="N31" s="37">
        <f t="shared" si="3"/>
        <v>-38.70967741935484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25</v>
      </c>
      <c r="E32" s="51" t="s">
        <v>10</v>
      </c>
      <c r="F32" s="34">
        <v>26</v>
      </c>
      <c r="G32" s="57">
        <v>28</v>
      </c>
      <c r="H32" s="51" t="s">
        <v>10</v>
      </c>
      <c r="I32" s="58">
        <v>30</v>
      </c>
      <c r="J32" s="37">
        <f t="shared" si="2"/>
        <v>-12.068965517241379</v>
      </c>
      <c r="K32" s="34">
        <v>55</v>
      </c>
      <c r="L32" s="51" t="s">
        <v>10</v>
      </c>
      <c r="M32" s="34">
        <v>60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100</v>
      </c>
      <c r="E33" s="51" t="s">
        <v>10</v>
      </c>
      <c r="F33" s="34">
        <v>120</v>
      </c>
      <c r="G33" s="57">
        <v>60</v>
      </c>
      <c r="H33" s="51" t="s">
        <v>10</v>
      </c>
      <c r="I33" s="58">
        <v>70</v>
      </c>
      <c r="J33" s="37">
        <f t="shared" si="2"/>
        <v>69.230769230769226</v>
      </c>
      <c r="K33" s="34">
        <v>190</v>
      </c>
      <c r="L33" s="51" t="s">
        <v>10</v>
      </c>
      <c r="M33" s="34">
        <v>200</v>
      </c>
      <c r="N33" s="37">
        <f t="shared" si="3"/>
        <v>-43.589743589743591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250</v>
      </c>
      <c r="H34" s="51" t="s">
        <v>10</v>
      </c>
      <c r="I34" s="58">
        <v>280</v>
      </c>
      <c r="J34" s="37">
        <f t="shared" si="2"/>
        <v>9.433962264150944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540</v>
      </c>
      <c r="J38" s="37">
        <f t="shared" ref="J38" si="4">((D38+F38)/2-(G38+I38)/2)/((G38+I38)/2)*100</f>
        <v>1.8691588785046727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370</v>
      </c>
      <c r="E39" s="51" t="s">
        <v>10</v>
      </c>
      <c r="F39" s="34">
        <v>390</v>
      </c>
      <c r="G39" s="57">
        <v>340</v>
      </c>
      <c r="H39" s="51" t="s">
        <v>10</v>
      </c>
      <c r="I39" s="58">
        <v>350</v>
      </c>
      <c r="J39" s="37">
        <f t="shared" si="2"/>
        <v>10.144927536231885</v>
      </c>
      <c r="K39" s="34">
        <v>340</v>
      </c>
      <c r="L39" s="51" t="s">
        <v>10</v>
      </c>
      <c r="M39" s="34">
        <v>350</v>
      </c>
      <c r="N39" s="37">
        <f t="shared" si="3"/>
        <v>10.144927536231885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155</v>
      </c>
      <c r="E41" s="51" t="s">
        <v>10</v>
      </c>
      <c r="F41" s="34">
        <v>160</v>
      </c>
      <c r="G41" s="57">
        <v>130</v>
      </c>
      <c r="H41" s="51" t="s">
        <v>10</v>
      </c>
      <c r="I41" s="58">
        <v>135</v>
      </c>
      <c r="J41" s="37">
        <f t="shared" si="2"/>
        <v>18.867924528301888</v>
      </c>
      <c r="K41" s="34">
        <v>110</v>
      </c>
      <c r="L41" s="51" t="s">
        <v>10</v>
      </c>
      <c r="M41" s="34">
        <v>115</v>
      </c>
      <c r="N41" s="37">
        <f t="shared" si="3"/>
        <v>40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34</v>
      </c>
      <c r="L43" s="51" t="s">
        <v>10</v>
      </c>
      <c r="M43" s="34">
        <v>36</v>
      </c>
      <c r="N43" s="37">
        <f t="shared" si="3"/>
        <v>-5.7142857142857144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85</v>
      </c>
      <c r="G44" s="57">
        <v>78</v>
      </c>
      <c r="H44" s="51" t="s">
        <v>10</v>
      </c>
      <c r="I44" s="58">
        <v>80</v>
      </c>
      <c r="J44" s="37">
        <f t="shared" si="2"/>
        <v>5.6962025316455698</v>
      </c>
      <c r="K44" s="34">
        <v>58</v>
      </c>
      <c r="L44" s="51" t="s">
        <v>10</v>
      </c>
      <c r="M44" s="34">
        <v>60</v>
      </c>
      <c r="N44" s="37">
        <f t="shared" si="3"/>
        <v>41.525423728813557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78</v>
      </c>
      <c r="B54" s="123"/>
      <c r="C54" s="107"/>
      <c r="D54" s="108"/>
      <c r="E54" s="108"/>
      <c r="F54" s="109"/>
      <c r="G54" s="120" t="s">
        <v>77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74</v>
      </c>
      <c r="B55" s="106"/>
      <c r="C55" s="107"/>
      <c r="D55" s="108"/>
      <c r="E55" s="108"/>
      <c r="F55" s="109"/>
      <c r="G55" s="120" t="s">
        <v>81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76</v>
      </c>
      <c r="B56" s="106"/>
      <c r="C56" s="107"/>
      <c r="D56" s="108"/>
      <c r="E56" s="108"/>
      <c r="F56" s="109"/>
      <c r="G56" s="120" t="s">
        <v>79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80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71</v>
      </c>
      <c r="B58" s="104"/>
      <c r="C58" s="86"/>
      <c r="D58" s="87"/>
      <c r="E58" s="87"/>
      <c r="F58" s="88"/>
      <c r="G58" s="113" t="s">
        <v>75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2021-10-18T06:22:41Z</cp:lastPrinted>
  <dcterms:created xsi:type="dcterms:W3CDTF">2020-07-12T06:32:53Z</dcterms:created>
  <dcterms:modified xsi:type="dcterms:W3CDTF">2021-10-18T06:23:09Z</dcterms:modified>
</cp:coreProperties>
</file>