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<sst xmlns="http://schemas.openxmlformats.org/spreadsheetml/2006/main" count="208" uniqueCount="88">
  <si>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</si>
  <si>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</si>
  <si>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</si>
  <si>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</si>
  <si>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</si>
  <si>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</si>
  <si>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</si>
  <si>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</si>
  <si>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</si>
  <si>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</si>
  <si>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</si>
  <si>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</si>
  <si>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</si>
  <si>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</si>
  <si>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</si>
  <si>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</si>
  <si>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</si>
  <si>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</si>
  <si>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</si>
  <si>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</si>
  <si>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</si>
  <si>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</si>
  <si>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</si>
  <si>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</si>
  <si>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</si>
  <si>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</si>
  <si>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</si>
  <si>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</si>
  <si>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</si>
  <si>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</si>
  <si>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</si>
  <si>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</si>
  <si>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</si>
  <si>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</si>
  <si>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</si>
  <si>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</si>
  <si>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</si>
  <si>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</si>
  <si>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</si>
  <si>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</si>
  <si>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</si>
  <si>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</si>
  <si>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</si>
  <si>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</si>
  <si>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</si>
  <si>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</si>
  <si>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</si>
  <si>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</si>
  <si>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</si>
  <si>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</si>
  <si>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</si>
  <si>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</si>
  <si>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</si>
  <si>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</si>
  <si>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</si>
  <si>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</si>
  <si>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</si>
  <si>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</si>
  <si>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</si>
  <si>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</si>
  <si>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</si>
  <si>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</si>
  <si>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</si>
  <si>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</si>
  <si>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</si>
  <si>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</si>
  <si>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</si>
  <si>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</si>
  <si>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</si>
  <si>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</si>
  <si>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</si>
  <si>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</si>
  <si>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৩.সয়াবিন তেল-(খোলা), পাম তেল (খোলা)</t>
  </si>
  <si>
    <t>১.  চাল সরু (নাজির), চাল-(মাঝারী),চাল-(মোটা)</t>
  </si>
  <si>
    <t>৬.পাংগাস মাছ</t>
  </si>
  <si>
    <t>৪.রসুন (দেশী),রসুন (আমদানীকৃত),আদা (আমদানীকৃত),</t>
  </si>
  <si>
    <t>৫., কাঁচাপেপে</t>
  </si>
  <si>
    <t>২.পিঁয়াজ (আমদানীকৃত)</t>
  </si>
  <si>
    <t>৩.  বেগুন,আলু ,পটল, মিষ্টিকুমড়া,কাঁচামরিচ</t>
  </si>
  <si>
    <t>৫.ডিম ফার্ম</t>
  </si>
  <si>
    <t xml:space="preserve">      স্মারক নং: ১২.০২.২০০০.৩০০.১৬.০৪৬.২১.১৩৬২</t>
  </si>
  <si>
    <t>২.আটা- (প্যাকেট,খোলা) ,ছোলা</t>
  </si>
  <si>
    <t>৭.চিনি(খোলা)</t>
  </si>
  <si>
    <t>৪.মুরগি (ব্রয়লার) জ্যান্ত,মোরগ-মুরগি (কক/সোনালী)জ্যান্ত</t>
  </si>
  <si>
    <t>তারিখঃ ২১/১১/২০২২ খ্রিঃ।</t>
  </si>
  <si>
    <t>২১/১১/২০২২</t>
  </si>
  <si>
    <t>২১/১০/২০২২</t>
  </si>
  <si>
    <t>২১/১১/২০২১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</si>
</sst>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53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54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7" t="s">
        <v>48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80</v>
      </c>
      <c r="B6" s="77"/>
      <c r="C6" s="77"/>
      <c r="D6" s="77"/>
      <c r="E6" s="77"/>
      <c r="F6" s="77"/>
      <c r="G6" s="42"/>
      <c r="H6" s="43"/>
      <c r="I6" s="44"/>
      <c r="J6" s="74" t="s">
        <v>84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69</v>
      </c>
      <c r="K8" s="68" t="s">
        <v>38</v>
      </c>
      <c r="L8" s="69"/>
      <c r="M8" s="70"/>
      <c r="N8" s="79" t="s">
        <v>59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85</v>
      </c>
      <c r="E10" s="83"/>
      <c r="F10" s="84"/>
      <c r="G10" s="85" t="s">
        <v>86</v>
      </c>
      <c r="H10" s="86"/>
      <c r="I10" s="87"/>
      <c r="J10" s="81"/>
      <c r="K10" s="88" t="s">
        <v>87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72</v>
      </c>
      <c r="H11" s="54" t="s">
        <v>10</v>
      </c>
      <c r="I11" s="56">
        <v>76</v>
      </c>
      <c r="J11" s="57">
        <f t="shared" ref="J11:J12" si="0">((D11+F11)/2-(G11+I11)/2)/((G11+I11)/2)*100</f>
        <v>4.7297297297297298</v>
      </c>
      <c r="K11" s="53">
        <v>60</v>
      </c>
      <c r="L11" s="54" t="s">
        <v>10</v>
      </c>
      <c r="M11" s="53">
        <v>68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52</v>
      </c>
      <c r="L12" s="54" t="s">
        <v>10</v>
      </c>
      <c r="M12" s="53">
        <v>65</v>
      </c>
      <c r="N12" s="57">
        <f t="shared" ref="N12" si="1">((D12+F12)/2-(K12+M12)/2)/((K12+M12)/2)*100</f>
        <v>23.076923076923077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54</v>
      </c>
      <c r="H13" s="54" t="s">
        <v>10</v>
      </c>
      <c r="I13" s="56">
        <v>58</v>
      </c>
      <c r="J13" s="57">
        <f t="shared" ref="J13:J45" si="2">((D13+F13)/2-(G13+I13)/2)/((G13+I13)/2)*100</f>
        <v>3.5714285714285712</v>
      </c>
      <c r="K13" s="53">
        <v>50</v>
      </c>
      <c r="L13" s="54" t="s">
        <v>10</v>
      </c>
      <c r="M13" s="53">
        <v>52</v>
      </c>
      <c r="N13" s="57">
        <f t="shared" ref="N13:N45" si="3">((D13+F13)/2-(K13+M13)/2)/((K13+M13)/2)*100</f>
        <v>13.725490196078432</v>
      </c>
      <c r="P13" s="1" t="s">
        <v>55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45</v>
      </c>
      <c r="H14" s="54"/>
      <c r="I14" s="56">
        <v>47</v>
      </c>
      <c r="J14" s="57">
        <f>((D14+F14)/2-(G14+I14)/2)/((G14+I14)/2)*100</f>
        <v>4.3478260869565215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60</v>
      </c>
      <c r="H15" s="54" t="s">
        <v>10</v>
      </c>
      <c r="I15" s="56">
        <v>62</v>
      </c>
      <c r="J15" s="57">
        <f t="shared" si="2"/>
        <v>7.3770491803278686</v>
      </c>
      <c r="K15" s="53">
        <v>44</v>
      </c>
      <c r="L15" s="54" t="s">
        <v>10</v>
      </c>
      <c r="M15" s="53">
        <v>45</v>
      </c>
      <c r="N15" s="57">
        <f t="shared" si="3"/>
        <v>47.191011235955052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60</v>
      </c>
      <c r="E16" s="54" t="s">
        <v>10</v>
      </c>
      <c r="F16" s="53">
        <v>62</v>
      </c>
      <c r="G16" s="55">
        <v>52</v>
      </c>
      <c r="H16" s="54"/>
      <c r="I16" s="56">
        <v>53</v>
      </c>
      <c r="J16" s="57">
        <f t="shared" si="2"/>
        <v>16.19047619047619</v>
      </c>
      <c r="K16" s="53">
        <v>35</v>
      </c>
      <c r="L16" s="54">
        <v>31</v>
      </c>
      <c r="M16" s="53">
        <v>38</v>
      </c>
      <c r="N16" s="57">
        <f t="shared" si="3"/>
        <v>67.123287671232873</v>
      </c>
    </row>
    <row r="17" spans="1:14" ht="17.25" customHeight="1">
      <c r="A17" s="51">
        <v>7</v>
      </c>
      <c r="B17" s="39" t="s">
        <v>60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61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62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70</v>
      </c>
      <c r="H19" s="54" t="s">
        <v>10</v>
      </c>
      <c r="I19" s="56">
        <v>72</v>
      </c>
      <c r="J19" s="57">
        <f t="shared" si="2"/>
        <v>20.422535211267608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178</v>
      </c>
      <c r="E20" s="54"/>
      <c r="F20" s="53">
        <v>180</v>
      </c>
      <c r="G20" s="55">
        <v>160</v>
      </c>
      <c r="H20" s="54" t="s">
        <v>10</v>
      </c>
      <c r="I20" s="56">
        <v>162</v>
      </c>
      <c r="J20" s="57">
        <f t="shared" si="2"/>
        <v>11.180124223602485</v>
      </c>
      <c r="K20" s="53">
        <v>144</v>
      </c>
      <c r="L20" s="54" t="s">
        <v>10</v>
      </c>
      <c r="M20" s="53">
        <v>145</v>
      </c>
      <c r="N20" s="57">
        <f t="shared" si="3"/>
        <v>23.875432525951556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125</v>
      </c>
      <c r="E21" s="54" t="s">
        <v>10</v>
      </c>
      <c r="F21" s="53">
        <v>132</v>
      </c>
      <c r="G21" s="55">
        <v>116</v>
      </c>
      <c r="H21" s="54" t="s">
        <v>10</v>
      </c>
      <c r="I21" s="56">
        <v>122</v>
      </c>
      <c r="J21" s="57">
        <f t="shared" si="2"/>
        <v>7.9831932773109235</v>
      </c>
      <c r="K21" s="53">
        <v>133</v>
      </c>
      <c r="L21" s="54" t="s">
        <v>10</v>
      </c>
      <c r="M21" s="53">
        <v>137</v>
      </c>
      <c r="N21" s="57">
        <f t="shared" si="3"/>
        <v>-4.8148148148148149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-3.3149171270718232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46</v>
      </c>
      <c r="E23" s="54" t="s">
        <v>10</v>
      </c>
      <c r="F23" s="53">
        <v>48</v>
      </c>
      <c r="G23" s="55">
        <v>46</v>
      </c>
      <c r="H23" s="54" t="s">
        <v>10</v>
      </c>
      <c r="I23" s="56">
        <v>48</v>
      </c>
      <c r="J23" s="57">
        <f t="shared" si="2"/>
        <v>0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42</v>
      </c>
      <c r="E24" s="54"/>
      <c r="F24" s="53">
        <v>44</v>
      </c>
      <c r="G24" s="55">
        <v>46</v>
      </c>
      <c r="H24" s="54" t="s">
        <v>10</v>
      </c>
      <c r="I24" s="56">
        <v>48</v>
      </c>
      <c r="J24" s="57">
        <f t="shared" si="2"/>
        <v>-8.5106382978723403</v>
      </c>
      <c r="K24" s="53">
        <v>35</v>
      </c>
      <c r="L24" s="54">
        <v>70</v>
      </c>
      <c r="M24" s="53">
        <v>48</v>
      </c>
      <c r="N24" s="57">
        <f t="shared" si="3"/>
        <v>3.6144578313253009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65</v>
      </c>
      <c r="E25" s="54" t="s">
        <v>10</v>
      </c>
      <c r="F25" s="53">
        <v>75</v>
      </c>
      <c r="G25" s="55">
        <v>60</v>
      </c>
      <c r="H25" s="54" t="s">
        <v>10</v>
      </c>
      <c r="I25" s="56">
        <v>70</v>
      </c>
      <c r="J25" s="57">
        <f t="shared" si="2"/>
        <v>7.6923076923076925</v>
      </c>
      <c r="K25" s="53">
        <v>45</v>
      </c>
      <c r="L25" s="54" t="s">
        <v>10</v>
      </c>
      <c r="M25" s="53">
        <v>50</v>
      </c>
      <c r="N25" s="57">
        <f t="shared" si="3"/>
        <v>47.368421052631575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110</v>
      </c>
      <c r="E26" s="54" t="s">
        <v>10</v>
      </c>
      <c r="F26" s="53">
        <v>115</v>
      </c>
      <c r="G26" s="55">
        <v>105</v>
      </c>
      <c r="H26" s="54"/>
      <c r="I26" s="56">
        <v>110</v>
      </c>
      <c r="J26" s="57">
        <f t="shared" si="2"/>
        <v>4.6511627906976747</v>
      </c>
      <c r="K26" s="53">
        <v>120</v>
      </c>
      <c r="L26" s="54" t="s">
        <v>10</v>
      </c>
      <c r="M26" s="53">
        <v>125</v>
      </c>
      <c r="N26" s="57">
        <f t="shared" si="3"/>
        <v>-8.1632653061224492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175</v>
      </c>
      <c r="E27" s="54" t="s">
        <v>10</v>
      </c>
      <c r="F27" s="53">
        <v>180</v>
      </c>
      <c r="G27" s="55">
        <v>150</v>
      </c>
      <c r="H27" s="54" t="s">
        <v>10</v>
      </c>
      <c r="I27" s="56">
        <v>160</v>
      </c>
      <c r="J27" s="57">
        <f t="shared" si="2"/>
        <v>14.516129032258066</v>
      </c>
      <c r="K27" s="53">
        <v>90</v>
      </c>
      <c r="L27" s="54" t="s">
        <v>10</v>
      </c>
      <c r="M27" s="53">
        <v>95</v>
      </c>
      <c r="N27" s="57">
        <f t="shared" si="3"/>
        <v>91.891891891891902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23</v>
      </c>
      <c r="E28" s="54" t="s">
        <v>10</v>
      </c>
      <c r="F28" s="53">
        <v>24</v>
      </c>
      <c r="G28" s="55">
        <v>24</v>
      </c>
      <c r="H28" s="54">
        <f>-P19</f>
        <v>0</v>
      </c>
      <c r="I28" s="56">
        <v>26</v>
      </c>
      <c r="J28" s="57">
        <f t="shared" si="2"/>
        <v>-6</v>
      </c>
      <c r="K28" s="53">
        <v>18</v>
      </c>
      <c r="L28" s="54" t="s">
        <v>10</v>
      </c>
      <c r="M28" s="53">
        <v>20</v>
      </c>
      <c r="N28" s="57">
        <f t="shared" si="3"/>
        <v>23.684210526315788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45</v>
      </c>
      <c r="H29" s="54"/>
      <c r="I29" s="56">
        <v>55</v>
      </c>
      <c r="J29" s="57">
        <f t="shared" si="2"/>
        <v>-5</v>
      </c>
      <c r="K29" s="53">
        <v>40</v>
      </c>
      <c r="L29" s="54">
        <v>40</v>
      </c>
      <c r="M29" s="53">
        <v>50</v>
      </c>
      <c r="N29" s="57">
        <f t="shared" si="3"/>
        <v>5.5555555555555554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16</v>
      </c>
      <c r="H30" s="54"/>
      <c r="I30" s="56">
        <v>20</v>
      </c>
      <c r="J30" s="57">
        <f t="shared" si="2"/>
        <v>25</v>
      </c>
      <c r="K30" s="53">
        <v>16</v>
      </c>
      <c r="L30" s="54" t="s">
        <v>10</v>
      </c>
      <c r="M30" s="53">
        <v>20</v>
      </c>
      <c r="N30" s="57">
        <f t="shared" si="3"/>
        <v>25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38</v>
      </c>
      <c r="H31" s="54" t="s">
        <v>10</v>
      </c>
      <c r="I31" s="56">
        <v>40</v>
      </c>
      <c r="J31" s="57">
        <f t="shared" si="2"/>
        <v>-3.8461538461538463</v>
      </c>
      <c r="K31" s="53">
        <v>26</v>
      </c>
      <c r="L31" s="54" t="s">
        <v>10</v>
      </c>
      <c r="M31" s="53">
        <v>28</v>
      </c>
      <c r="N31" s="57">
        <f t="shared" si="3"/>
        <v>38.888888888888893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35</v>
      </c>
      <c r="E32" s="54" t="s">
        <v>10</v>
      </c>
      <c r="F32" s="53">
        <v>40</v>
      </c>
      <c r="G32" s="55">
        <v>45</v>
      </c>
      <c r="H32" s="62" t="s">
        <v>10</v>
      </c>
      <c r="I32" s="56">
        <v>50</v>
      </c>
      <c r="J32" s="57">
        <f t="shared" si="2"/>
        <v>-21.052631578947366</v>
      </c>
      <c r="K32" s="53">
        <v>32</v>
      </c>
      <c r="L32" s="54" t="s">
        <v>10</v>
      </c>
      <c r="M32" s="53">
        <v>35</v>
      </c>
      <c r="N32" s="57">
        <f t="shared" si="3"/>
        <v>11.940298507462686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30</v>
      </c>
      <c r="E33" s="54" t="s">
        <v>10</v>
      </c>
      <c r="F33" s="53">
        <v>35</v>
      </c>
      <c r="G33" s="55">
        <v>40</v>
      </c>
      <c r="H33" s="54" t="s">
        <v>10</v>
      </c>
      <c r="I33" s="56">
        <v>50</v>
      </c>
      <c r="J33" s="57">
        <f t="shared" si="2"/>
        <v>-27.777777777777779</v>
      </c>
      <c r="K33" s="53">
        <v>55</v>
      </c>
      <c r="L33" s="54" t="s">
        <v>10</v>
      </c>
      <c r="M33" s="53">
        <v>60</v>
      </c>
      <c r="N33" s="57">
        <f t="shared" si="3"/>
        <v>-43.478260869565219</v>
      </c>
    </row>
    <row r="34" spans="1:14" ht="17.25" customHeight="1">
      <c r="A34" s="51">
        <v>24</v>
      </c>
      <c r="B34" s="39" t="s">
        <v>64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250</v>
      </c>
      <c r="L34" s="54" t="s">
        <v>10</v>
      </c>
      <c r="M34" s="53">
        <v>270</v>
      </c>
      <c r="N34" s="57">
        <f t="shared" si="3"/>
        <v>11.538461538461538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250</v>
      </c>
      <c r="L35" s="54" t="s">
        <v>10</v>
      </c>
      <c r="M35" s="53">
        <v>300</v>
      </c>
      <c r="N35" s="57">
        <f t="shared" si="3"/>
        <v>1.8181818181818181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0</v>
      </c>
      <c r="H36" s="54" t="s">
        <v>10</v>
      </c>
      <c r="I36" s="56">
        <v>0</v>
      </c>
      <c r="J36" s="57" t="e">
        <f>((D36+F36)/2-(G36+I36)/2)/((G36+I36)/2)*100</f>
        <v>#DIV/0!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58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70</v>
      </c>
      <c r="C40" s="60" t="s">
        <v>11</v>
      </c>
      <c r="D40" s="53">
        <v>260</v>
      </c>
      <c r="E40" s="54" t="s">
        <v>10</v>
      </c>
      <c r="F40" s="53">
        <v>270</v>
      </c>
      <c r="G40" s="55">
        <v>310</v>
      </c>
      <c r="H40" s="54" t="s">
        <v>10</v>
      </c>
      <c r="I40" s="56">
        <v>320</v>
      </c>
      <c r="J40" s="57">
        <f t="shared" si="2"/>
        <v>-15.873015873015872</v>
      </c>
      <c r="K40" s="53">
        <v>270</v>
      </c>
      <c r="L40" s="54" t="s">
        <v>10</v>
      </c>
      <c r="M40" s="53">
        <v>280</v>
      </c>
      <c r="N40" s="57">
        <f t="shared" si="3"/>
        <v>-3.6363636363636362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150</v>
      </c>
      <c r="E41" s="54" t="s">
        <v>10</v>
      </c>
      <c r="F41" s="53">
        <v>155</v>
      </c>
      <c r="G41" s="55">
        <v>175</v>
      </c>
      <c r="H41" s="54">
        <v>135</v>
      </c>
      <c r="I41" s="56">
        <v>180</v>
      </c>
      <c r="J41" s="57">
        <f t="shared" si="2"/>
        <v>-14.084507042253522</v>
      </c>
      <c r="K41" s="53">
        <v>160</v>
      </c>
      <c r="L41" s="54">
        <v>120</v>
      </c>
      <c r="M41" s="53">
        <v>170</v>
      </c>
      <c r="N41" s="57">
        <f t="shared" si="3"/>
        <v>-7.5757575757575761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38</v>
      </c>
      <c r="E43" s="54" t="s">
        <v>10</v>
      </c>
      <c r="F43" s="53">
        <v>40</v>
      </c>
      <c r="G43" s="55">
        <v>48</v>
      </c>
      <c r="H43" s="54"/>
      <c r="I43" s="56">
        <v>50</v>
      </c>
      <c r="J43" s="57">
        <f t="shared" si="2"/>
        <v>-20.408163265306122</v>
      </c>
      <c r="K43" s="53">
        <v>34</v>
      </c>
      <c r="L43" s="54">
        <v>29</v>
      </c>
      <c r="M43" s="53">
        <v>36</v>
      </c>
      <c r="N43" s="57">
        <f t="shared" si="3"/>
        <v>11.428571428571429</v>
      </c>
    </row>
    <row r="44" spans="1:14" ht="17.25" customHeight="1">
      <c r="A44" s="51">
        <v>34</v>
      </c>
      <c r="B44" s="39" t="s">
        <v>63</v>
      </c>
      <c r="C44" s="61" t="s">
        <v>9</v>
      </c>
      <c r="D44" s="53">
        <v>110</v>
      </c>
      <c r="E44" s="54">
        <v>67</v>
      </c>
      <c r="F44" s="53">
        <v>112</v>
      </c>
      <c r="G44" s="55">
        <v>98</v>
      </c>
      <c r="H44" s="54" t="s">
        <v>10</v>
      </c>
      <c r="I44" s="56">
        <v>100</v>
      </c>
      <c r="J44" s="57">
        <f t="shared" si="2"/>
        <v>12.121212121212121</v>
      </c>
      <c r="K44" s="53">
        <v>77</v>
      </c>
      <c r="L44" s="54" t="s">
        <v>10</v>
      </c>
      <c r="M44" s="53">
        <v>78</v>
      </c>
      <c r="N44" s="57">
        <f t="shared" si="3"/>
        <v>43.225806451612904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13" t="s">
        <v>71</v>
      </c>
      <c r="B54" s="118"/>
      <c r="C54" s="119" t="s">
        <v>66</v>
      </c>
      <c r="D54" s="120"/>
      <c r="E54" s="120"/>
      <c r="F54" s="121"/>
      <c r="G54" s="110" t="s">
        <v>73</v>
      </c>
      <c r="H54" s="111"/>
      <c r="I54" s="111"/>
      <c r="J54" s="112"/>
      <c r="K54" s="119" t="s">
        <v>65</v>
      </c>
      <c r="L54" s="122"/>
      <c r="M54" s="122"/>
      <c r="N54" s="123"/>
    </row>
    <row r="55" spans="1:14" ht="30.75" customHeight="1">
      <c r="A55" s="113" t="s">
        <v>77</v>
      </c>
      <c r="B55" s="114"/>
      <c r="C55" s="91"/>
      <c r="D55" s="92"/>
      <c r="E55" s="92"/>
      <c r="F55" s="93"/>
      <c r="G55" s="110" t="s">
        <v>81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13" t="s">
        <v>78</v>
      </c>
      <c r="B56" s="114"/>
      <c r="C56" s="91"/>
      <c r="D56" s="92"/>
      <c r="E56" s="92"/>
      <c r="F56" s="93"/>
      <c r="G56" s="110" t="s">
        <v>72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13" t="s">
        <v>83</v>
      </c>
      <c r="B57" s="109"/>
      <c r="C57" s="91"/>
      <c r="D57" s="92"/>
      <c r="E57" s="92"/>
      <c r="F57" s="93"/>
      <c r="G57" s="110" t="s">
        <v>75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13" t="s">
        <v>79</v>
      </c>
      <c r="B58" s="114"/>
      <c r="C58" s="91"/>
      <c r="D58" s="92"/>
      <c r="E58" s="92"/>
      <c r="F58" s="93"/>
      <c r="G58" s="110" t="s">
        <v>76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74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 t="s">
        <v>82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67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56</v>
      </c>
      <c r="K69" s="63"/>
      <c r="L69" s="63"/>
      <c r="M69" s="63"/>
      <c r="N69" s="63"/>
    </row>
    <row r="70" spans="1:14">
      <c r="K70" s="38" t="s">
        <v>57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2022-11-10T06:58:56Z</cp:lastPrinted>
  <dcterms:created xsi:type="dcterms:W3CDTF">2020-07-12T06:32:53Z</dcterms:created>
  <dcterms:modified xsi:type="dcterms:W3CDTF">2022-11-21T06:36:19Z</dcterms:modified>
</cp:coreProperties>
</file>