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440" windowHeight="7170"/>
  </bookViews>
  <sheets>
    <sheet name="Daily Compare" sheetId="7" r:id="rId1"/>
  </sheets>
  <definedNames>
    <definedName name="_xlnm.Print_Area" localSheetId="0">'Daily Compare'!$A$1:$N$55</definedName>
  </definedNames>
  <calcPr calcId="124519"/>
</workbook>
</file>

<file path=xl/calcChain.xml><?xml version="1.0" encoding="utf-8"?>
<calcChain xmlns="http://schemas.openxmlformats.org/spreadsheetml/2006/main">
  <c r="Q10" i="7"/>
  <c r="N10" s="1"/>
  <c r="Q17"/>
  <c r="P11"/>
  <c r="I11" s="1"/>
  <c r="N11"/>
  <c r="I12"/>
  <c r="O17"/>
  <c r="O16"/>
  <c r="Q11"/>
  <c r="Q12"/>
  <c r="Q13"/>
  <c r="Q14"/>
  <c r="Q15"/>
  <c r="Q16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O11"/>
  <c r="O12"/>
  <c r="P12"/>
  <c r="O13"/>
  <c r="P13"/>
  <c r="O14"/>
  <c r="P14"/>
  <c r="O15"/>
  <c r="P15"/>
  <c r="P16"/>
  <c r="P17"/>
  <c r="O18"/>
  <c r="P18"/>
  <c r="O19"/>
  <c r="P19"/>
  <c r="P20"/>
  <c r="O21"/>
  <c r="P21"/>
  <c r="O22"/>
  <c r="P22"/>
  <c r="O23"/>
  <c r="P23"/>
  <c r="O24"/>
  <c r="P24"/>
  <c r="O25"/>
  <c r="P25"/>
  <c r="O26"/>
  <c r="P26"/>
  <c r="O27"/>
  <c r="P27"/>
  <c r="O28"/>
  <c r="P28"/>
  <c r="O29"/>
  <c r="P29"/>
  <c r="O30"/>
  <c r="P30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0"/>
  <c r="P40"/>
  <c r="P10"/>
  <c r="O10"/>
  <c r="I40" l="1"/>
  <c r="I16"/>
  <c r="I17"/>
  <c r="I18"/>
  <c r="I30"/>
  <c r="I38"/>
  <c r="I36"/>
  <c r="I28"/>
  <c r="I22"/>
  <c r="I24"/>
  <c r="I34"/>
  <c r="I32"/>
  <c r="I26"/>
  <c r="I14"/>
  <c r="I10"/>
  <c r="I39"/>
  <c r="I37"/>
  <c r="I35"/>
  <c r="I33"/>
  <c r="I31"/>
  <c r="I29"/>
  <c r="I27"/>
  <c r="I25"/>
  <c r="I23"/>
  <c r="I21"/>
  <c r="I19"/>
  <c r="I15"/>
  <c r="I13"/>
  <c r="N39"/>
  <c r="N37"/>
  <c r="N35"/>
  <c r="N33"/>
  <c r="N31"/>
  <c r="N29"/>
  <c r="N27"/>
  <c r="N25"/>
  <c r="N23"/>
  <c r="N21"/>
  <c r="N19"/>
  <c r="N17"/>
  <c r="N15"/>
  <c r="N13"/>
  <c r="N40"/>
  <c r="N38"/>
  <c r="N36"/>
  <c r="N34"/>
  <c r="N32"/>
  <c r="N30"/>
  <c r="N28"/>
  <c r="N26"/>
  <c r="N24"/>
  <c r="N22"/>
  <c r="N18"/>
  <c r="N16"/>
  <c r="N14"/>
  <c r="N12"/>
</calcChain>
</file>

<file path=xl/sharedStrings.xml><?xml version="1.0" encoding="utf-8"?>
<sst xmlns="http://schemas.openxmlformats.org/spreadsheetml/2006/main" count="404" uniqueCount="81">
  <si>
    <t xml:space="preserve"> </t>
  </si>
  <si>
    <t>কৃষি বিপণন অধিদপ্তর</t>
  </si>
  <si>
    <t>বেগুন</t>
  </si>
  <si>
    <t>-</t>
  </si>
  <si>
    <t>ক্রমিক নং</t>
  </si>
  <si>
    <t xml:space="preserve">দ্রব্যের নাম </t>
  </si>
  <si>
    <t>বাৎসরিক  হ্রাস/ বৃদ্ধি (%)</t>
  </si>
  <si>
    <t>বরিশাল মহা-নগরীর কতিপয় নিত্যপ্রয়োজনীয় পণ্যের খুচরা বাজার দর</t>
  </si>
  <si>
    <t xml:space="preserve">(পরিমাণঃ প্রতিকেজি, লিটার/টাকা) </t>
  </si>
  <si>
    <t xml:space="preserve">চাউল-সরু </t>
  </si>
  <si>
    <t>চাউল-মোটা</t>
  </si>
  <si>
    <t xml:space="preserve">আটা-লুজ </t>
  </si>
  <si>
    <t xml:space="preserve">ছোলা ডাল </t>
  </si>
  <si>
    <t xml:space="preserve">মুগ ডাল (মোটা ও সরু) </t>
  </si>
  <si>
    <t>ছোলা কলাই</t>
  </si>
  <si>
    <t xml:space="preserve">সয়াবিন তৈল খোলা (প্রতি লিটার) </t>
  </si>
  <si>
    <t xml:space="preserve">পাম তৈল খোলা (প্রতি লিটার)  </t>
  </si>
  <si>
    <t xml:space="preserve">সয়াবিন তৈল  (৫ লিটার ক্যান) </t>
  </si>
  <si>
    <t>আলু</t>
  </si>
  <si>
    <t>কাঁচামরিচ</t>
  </si>
  <si>
    <t xml:space="preserve">রুই মাছ (১ কেজি -২ কেজি) </t>
  </si>
  <si>
    <t xml:space="preserve">কাতল মাছ (১ কেজি -২ কেজি) </t>
  </si>
  <si>
    <t>মাংস-গরু</t>
  </si>
  <si>
    <t>মাংস - খাসি</t>
  </si>
  <si>
    <t>“ ফার্ম(সাদা )৪টি</t>
  </si>
  <si>
    <t xml:space="preserve">চিনি </t>
  </si>
  <si>
    <t xml:space="preserve">গুড় (আখের) </t>
  </si>
  <si>
    <t xml:space="preserve">গুড়ো দুধ </t>
  </si>
  <si>
    <t xml:space="preserve">মাসিক হ্রাস/ বৃদ্ধি (%) </t>
  </si>
  <si>
    <t>লবণ (প্যাকেটজাত)</t>
  </si>
  <si>
    <t>“ ফার্ম(লাল) ৪টি</t>
  </si>
  <si>
    <t>ডিমঃমুরগি (দেশি) ৪টি</t>
  </si>
  <si>
    <t>১।</t>
  </si>
  <si>
    <t xml:space="preserve">মাননীয় মেয়র, সিটি কর্পোরেশন, বরিশাল (দৃষ্টি আকর্ষণঃ প্রধান নির্বাহী কর্মকর্তা)।  </t>
  </si>
  <si>
    <t>২।</t>
  </si>
  <si>
    <t>মহাপরিচালক, কৃষি বিপণন অধিদপ্তর, ঢাকা</t>
  </si>
  <si>
    <t>৩।</t>
  </si>
  <si>
    <t>বিভাগীয় কমিশনার, বরিশাল বিভাগ, বরিশাল।</t>
  </si>
  <si>
    <t>৪।</t>
  </si>
  <si>
    <t xml:space="preserve">পুলিশ কমিশনার, বরিশাল মেট্রোপলিটন পুলিশ, বরিশাল। </t>
  </si>
  <si>
    <t>৫।</t>
  </si>
  <si>
    <t>কারা মহা-পরিদর্শক, ঢাকা।</t>
  </si>
  <si>
    <t>৬।</t>
  </si>
  <si>
    <t>উপ-পরিচালক, কৃষি বিপণন অধিদপ্তর, ঢাকা/রাজশাহী/চট্রগ্রাম/খুলনা বিভাগ।</t>
  </si>
  <si>
    <t>৭।</t>
  </si>
  <si>
    <t>কারা উপ-মহাপরিদর্শক, খুলনা ও বরিশাল বিভাগ, সদর দপ্তর, যশোর।</t>
  </si>
  <si>
    <t>৮।</t>
  </si>
  <si>
    <t xml:space="preserve">আঞ্চলিক পরিচালক, বাংলাদেশ বেতার, বরিশাল। </t>
  </si>
  <si>
    <t>৯।</t>
  </si>
  <si>
    <t xml:space="preserve">যুগ্ম-পরিচালক, বিভাগীয় পরিসংখ্যান কার্যালয়, বরিশাল। </t>
  </si>
  <si>
    <t>১০।</t>
  </si>
  <si>
    <t>কমান্ড্যান্ট (পুলিশ সুপার), আর আর এফ,বরিশাল।</t>
  </si>
  <si>
    <t>১১।</t>
  </si>
  <si>
    <t>সংবাদ নিয়ন্ত্রক, বাংলাদেশ বেতার, বরিশাল।</t>
  </si>
  <si>
    <t>১২।</t>
  </si>
  <si>
    <t xml:space="preserve">জেলা বাজার কর্মকর্তা/বাজার অনুসন্ধানকারী, বরিশাল, পিরোজপুর, পটুয়াখালী, ঝালকাঠি, বরগুনা, ভোলা।   </t>
  </si>
  <si>
    <t>১৩।</t>
  </si>
  <si>
    <t>সম্পাদক, দৈনিক জনকন্ঠ, প্রথম আলো, ইত্তেফাক, ভোরের কাগজ,  আজকের বার্তা, বরিশাল নিউজ, শাহনামা, গৌরনদী, বরিশাল।</t>
  </si>
  <si>
    <t>সদয় অবগতির জন্য বিতরণঃ</t>
  </si>
  <si>
    <t>পাংগাস মাছ (১কেজি হতে২কেজি)</t>
  </si>
  <si>
    <t>ইলিশ মাছ (৪০০গ্রাম-৮০০গ্রাম)</t>
  </si>
  <si>
    <t>আটা পাকেট</t>
  </si>
  <si>
    <t>মুরগি (ব্রয়লার)</t>
  </si>
  <si>
    <t xml:space="preserve">  </t>
  </si>
  <si>
    <t>বরিশাল বিভাগ,বরিশাল</t>
  </si>
  <si>
    <t xml:space="preserve">                    </t>
  </si>
  <si>
    <t>বিভাগীয় কার্যালয়</t>
  </si>
  <si>
    <t>উপপরিচালক (উপসচিব)</t>
  </si>
  <si>
    <t>(মোঃ সেলিম)</t>
  </si>
  <si>
    <t>স্বাক্ষরিত/</t>
  </si>
  <si>
    <t xml:space="preserve">মসুর ডাল (বিদেশী ও দেশী ) </t>
  </si>
  <si>
    <t>মোরগ-মুরগি(সোনালী/দেশী)</t>
  </si>
  <si>
    <t xml:space="preserve">কৃষি বিপণন অধিদপ্তর </t>
  </si>
  <si>
    <t xml:space="preserve">পিয়াজ ( বিদেশী/দেশী ) </t>
  </si>
  <si>
    <t xml:space="preserve">রশুন (বিদেশী ও দেশী) </t>
  </si>
  <si>
    <t xml:space="preserve">গত মাসের খুচরা বাজার দর (০৬/০৮/২০২০) </t>
  </si>
  <si>
    <t>গত বছরের খুচরা বাজার দর (০৯/০৯/১৯)</t>
  </si>
  <si>
    <t>গণপ্রজাতন্ত্রী বাংলাদেশ সরকার</t>
  </si>
  <si>
    <t>তারিখ: ১৩ সেপ্টেম্বর/২০২০</t>
  </si>
  <si>
    <t>স্মারক নং-১২.০২.০০৪০.২০০.০৪.০০১.১৬-২৭৬</t>
  </si>
  <si>
    <t>আজকের  খুচরা বাজার দর (১৩/০৯/২০২০)</t>
  </si>
</sst>
</file>

<file path=xl/styles.xml><?xml version="1.0" encoding="utf-8"?>
<styleSheet xmlns="http://schemas.openxmlformats.org/spreadsheetml/2006/main">
  <numFmts count="1">
    <numFmt numFmtId="164" formatCode="[$-5000445]0"/>
  </numFmts>
  <fonts count="9">
    <font>
      <sz val="11"/>
      <color theme="1"/>
      <name val="Calibri"/>
      <family val="2"/>
      <scheme val="minor"/>
    </font>
    <font>
      <sz val="11"/>
      <color theme="1"/>
      <name val="Nikosh"/>
    </font>
    <font>
      <sz val="12"/>
      <color theme="1"/>
      <name val="Nikosh"/>
    </font>
    <font>
      <sz val="12"/>
      <color theme="1"/>
      <name val="Calibri"/>
      <family val="2"/>
      <scheme val="minor"/>
    </font>
    <font>
      <sz val="10"/>
      <color theme="1"/>
      <name val="Nikosh"/>
    </font>
    <font>
      <sz val="11"/>
      <color rgb="FF000000"/>
      <name val="Nikosh"/>
    </font>
    <font>
      <sz val="12"/>
      <color rgb="FF000000"/>
      <name val="Nikosh"/>
    </font>
    <font>
      <sz val="12"/>
      <color theme="1"/>
      <name val="SutonnyMJ"/>
    </font>
    <font>
      <sz val="11"/>
      <color theme="1"/>
      <name val="SutonnyMJ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164" fontId="2" fillId="0" borderId="4" xfId="0" applyNumberFormat="1" applyFont="1" applyBorder="1"/>
    <xf numFmtId="0" fontId="2" fillId="0" borderId="4" xfId="0" applyFont="1" applyBorder="1"/>
    <xf numFmtId="0" fontId="6" fillId="0" borderId="4" xfId="0" applyFont="1" applyBorder="1"/>
    <xf numFmtId="164" fontId="6" fillId="0" borderId="4" xfId="0" applyNumberFormat="1" applyFont="1" applyBorder="1"/>
    <xf numFmtId="0" fontId="2" fillId="0" borderId="3" xfId="0" applyFont="1" applyBorder="1"/>
    <xf numFmtId="2" fontId="7" fillId="0" borderId="9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10" fontId="7" fillId="0" borderId="4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2" fillId="0" borderId="0" xfId="0" applyNumberFormat="1" applyFont="1" applyBorder="1"/>
    <xf numFmtId="0" fontId="2" fillId="0" borderId="0" xfId="0" applyFont="1" applyBorder="1"/>
    <xf numFmtId="10" fontId="7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2" fillId="0" borderId="4" xfId="0" applyFont="1" applyBorder="1" applyAlignment="1">
      <alignment horizontal="left"/>
    </xf>
    <xf numFmtId="0" fontId="2" fillId="0" borderId="0" xfId="0" applyFont="1"/>
    <xf numFmtId="0" fontId="0" fillId="0" borderId="0" xfId="0"/>
    <xf numFmtId="0" fontId="2" fillId="0" borderId="0" xfId="0" applyFont="1"/>
    <xf numFmtId="0" fontId="0" fillId="0" borderId="0" xfId="0"/>
    <xf numFmtId="2" fontId="7" fillId="0" borderId="5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7" fillId="0" borderId="1" xfId="0" applyNumberFormat="1" applyFont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4" xfId="0" applyFont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0" fillId="0" borderId="0" xfId="0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66"/>
  <sheetViews>
    <sheetView tabSelected="1" workbookViewId="0">
      <selection activeCell="V18" sqref="V18"/>
    </sheetView>
  </sheetViews>
  <sheetFormatPr defaultRowHeight="15"/>
  <cols>
    <col min="1" max="1" width="5.7109375" customWidth="1"/>
    <col min="2" max="2" width="24.7109375" customWidth="1"/>
    <col min="3" max="3" width="8.7109375" customWidth="1"/>
    <col min="4" max="4" width="2.42578125" customWidth="1"/>
    <col min="5" max="5" width="8.28515625" customWidth="1"/>
    <col min="6" max="6" width="8.42578125" customWidth="1"/>
    <col min="7" max="7" width="2.85546875" customWidth="1"/>
    <col min="8" max="8" width="8.85546875" customWidth="1"/>
    <col min="9" max="9" width="12.42578125" customWidth="1"/>
    <col min="10" max="10" width="7.42578125" customWidth="1"/>
    <col min="11" max="11" width="2.42578125" hidden="1" customWidth="1"/>
    <col min="12" max="12" width="3" customWidth="1"/>
    <col min="13" max="13" width="8.85546875" style="29" customWidth="1"/>
    <col min="14" max="14" width="12.140625" customWidth="1"/>
    <col min="15" max="17" width="9.28515625" bestFit="1" customWidth="1"/>
  </cols>
  <sheetData>
    <row r="1" spans="1:22" ht="15.75" customHeight="1">
      <c r="A1" s="163" t="s">
        <v>77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U1" s="67" t="s">
        <v>0</v>
      </c>
    </row>
    <row r="2" spans="1:22" ht="17.25" customHeight="1">
      <c r="A2" s="163" t="s">
        <v>72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P2" s="85" t="s">
        <v>0</v>
      </c>
      <c r="Q2" s="77" t="s">
        <v>0</v>
      </c>
      <c r="R2" s="97" t="s">
        <v>0</v>
      </c>
      <c r="S2" s="75" t="s">
        <v>0</v>
      </c>
      <c r="T2" s="41" t="s">
        <v>0</v>
      </c>
    </row>
    <row r="3" spans="1:22" ht="15" customHeight="1">
      <c r="A3" s="163" t="s">
        <v>66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37" t="s">
        <v>0</v>
      </c>
      <c r="P3" s="115" t="s">
        <v>0</v>
      </c>
      <c r="Q3" s="158" t="s">
        <v>0</v>
      </c>
      <c r="R3" s="159" t="s">
        <v>0</v>
      </c>
      <c r="S3" s="159" t="s">
        <v>0</v>
      </c>
      <c r="T3" s="61" t="s">
        <v>0</v>
      </c>
    </row>
    <row r="4" spans="1:22" ht="16.5">
      <c r="A4" s="163" t="s">
        <v>0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38" t="s">
        <v>0</v>
      </c>
      <c r="P4" s="130" t="s">
        <v>0</v>
      </c>
      <c r="Q4" s="139" t="s">
        <v>0</v>
      </c>
      <c r="R4" s="122" t="s">
        <v>0</v>
      </c>
      <c r="S4" s="152" t="s">
        <v>0</v>
      </c>
      <c r="T4" s="147" t="s">
        <v>0</v>
      </c>
      <c r="U4" s="157" t="s">
        <v>0</v>
      </c>
    </row>
    <row r="5" spans="1:22" ht="16.5">
      <c r="A5" s="169" t="s">
        <v>79</v>
      </c>
      <c r="B5" s="169"/>
      <c r="C5" s="169"/>
      <c r="D5" s="169"/>
      <c r="E5" s="169"/>
      <c r="F5" s="169"/>
      <c r="G5" s="3"/>
      <c r="H5" s="165" t="s">
        <v>78</v>
      </c>
      <c r="I5" s="165"/>
      <c r="J5" s="165"/>
      <c r="K5" s="165"/>
      <c r="L5" s="165"/>
      <c r="M5" s="165"/>
      <c r="N5" s="165"/>
      <c r="O5" s="72" t="s">
        <v>0</v>
      </c>
      <c r="P5" s="137" t="s">
        <v>0</v>
      </c>
      <c r="Q5" s="146" t="s">
        <v>0</v>
      </c>
      <c r="R5" s="151" t="s">
        <v>0</v>
      </c>
      <c r="S5" s="162" t="s">
        <v>0</v>
      </c>
      <c r="T5" s="129" t="s">
        <v>0</v>
      </c>
      <c r="U5" s="99" t="s">
        <v>0</v>
      </c>
    </row>
    <row r="6" spans="1:22" ht="17.25" customHeight="1">
      <c r="A6" s="171" t="s">
        <v>7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43" t="s">
        <v>0</v>
      </c>
      <c r="P6" s="119" t="s">
        <v>0</v>
      </c>
      <c r="Q6" s="157" t="s">
        <v>0</v>
      </c>
      <c r="R6" s="159" t="s">
        <v>0</v>
      </c>
      <c r="S6" s="155" t="s">
        <v>0</v>
      </c>
      <c r="T6" s="145" t="s">
        <v>0</v>
      </c>
      <c r="U6" s="64" t="s">
        <v>0</v>
      </c>
    </row>
    <row r="7" spans="1:22" ht="16.5" customHeight="1">
      <c r="A7" s="171" t="s">
        <v>0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46" t="s">
        <v>0</v>
      </c>
      <c r="P7" s="142" t="s">
        <v>0</v>
      </c>
      <c r="Q7" s="162" t="s">
        <v>0</v>
      </c>
      <c r="R7" s="154" t="s">
        <v>0</v>
      </c>
      <c r="S7" s="149" t="s">
        <v>0</v>
      </c>
      <c r="T7" s="96" t="s">
        <v>0</v>
      </c>
      <c r="U7" s="100" t="s">
        <v>0</v>
      </c>
    </row>
    <row r="8" spans="1:22" ht="18" customHeight="1">
      <c r="A8" s="165" t="s">
        <v>8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84" t="s">
        <v>0</v>
      </c>
      <c r="P8" s="87" t="s">
        <v>0</v>
      </c>
      <c r="Q8" s="157" t="s">
        <v>0</v>
      </c>
      <c r="R8" s="155" t="s">
        <v>0</v>
      </c>
      <c r="S8" s="147" t="s">
        <v>0</v>
      </c>
      <c r="T8" s="153" t="s">
        <v>0</v>
      </c>
      <c r="U8" s="75" t="s">
        <v>0</v>
      </c>
    </row>
    <row r="9" spans="1:22" ht="34.5" customHeight="1">
      <c r="A9" s="5" t="s">
        <v>4</v>
      </c>
      <c r="B9" s="5" t="s">
        <v>5</v>
      </c>
      <c r="C9" s="170" t="s">
        <v>80</v>
      </c>
      <c r="D9" s="170"/>
      <c r="E9" s="170"/>
      <c r="F9" s="170" t="s">
        <v>75</v>
      </c>
      <c r="G9" s="170"/>
      <c r="H9" s="170"/>
      <c r="I9" s="5" t="s">
        <v>28</v>
      </c>
      <c r="J9" s="166" t="s">
        <v>76</v>
      </c>
      <c r="K9" s="166"/>
      <c r="L9" s="166"/>
      <c r="M9" s="166"/>
      <c r="N9" s="89" t="s">
        <v>6</v>
      </c>
      <c r="O9" s="167" t="s">
        <v>0</v>
      </c>
      <c r="P9" s="168"/>
      <c r="Q9" s="168"/>
      <c r="R9" s="155" t="s">
        <v>0</v>
      </c>
      <c r="S9" s="157" t="s">
        <v>0</v>
      </c>
      <c r="T9" s="118" t="s">
        <v>0</v>
      </c>
      <c r="U9" s="81" t="s">
        <v>0</v>
      </c>
      <c r="V9" s="71" t="s">
        <v>0</v>
      </c>
    </row>
    <row r="10" spans="1:22" ht="16.5">
      <c r="A10" s="6">
        <v>1</v>
      </c>
      <c r="B10" s="10" t="s">
        <v>9</v>
      </c>
      <c r="C10" s="11">
        <v>58</v>
      </c>
      <c r="D10" s="12" t="s">
        <v>3</v>
      </c>
      <c r="E10" s="12">
        <v>60</v>
      </c>
      <c r="F10" s="14">
        <v>58</v>
      </c>
      <c r="G10" s="48" t="s">
        <v>3</v>
      </c>
      <c r="H10" s="16">
        <v>60</v>
      </c>
      <c r="I10" s="19">
        <f>(O10-P10)/P10</f>
        <v>0</v>
      </c>
      <c r="J10" s="14">
        <v>45</v>
      </c>
      <c r="K10" s="15" t="s">
        <v>3</v>
      </c>
      <c r="L10" s="15" t="s">
        <v>3</v>
      </c>
      <c r="M10" s="16">
        <v>46</v>
      </c>
      <c r="N10" s="17">
        <f t="shared" ref="N10:N40" si="0">(O10-Q10)/Q10</f>
        <v>0.2967032967032967</v>
      </c>
      <c r="O10">
        <f>(C10+E10)/2</f>
        <v>59</v>
      </c>
      <c r="P10">
        <f>(F10+H10)/2</f>
        <v>59</v>
      </c>
      <c r="Q10" s="161">
        <f t="shared" ref="Q10:Q40" si="1">(J10+M10)/2</f>
        <v>45.5</v>
      </c>
      <c r="R10" s="129" t="s">
        <v>0</v>
      </c>
      <c r="S10" s="144" t="s">
        <v>0</v>
      </c>
      <c r="U10" s="135" t="s">
        <v>0</v>
      </c>
    </row>
    <row r="11" spans="1:22" ht="16.5">
      <c r="A11" s="6">
        <v>2</v>
      </c>
      <c r="B11" s="10" t="s">
        <v>10</v>
      </c>
      <c r="C11" s="11">
        <v>42</v>
      </c>
      <c r="D11" s="12" t="s">
        <v>3</v>
      </c>
      <c r="E11" s="13">
        <v>44</v>
      </c>
      <c r="F11" s="14">
        <v>42</v>
      </c>
      <c r="G11" s="15" t="s">
        <v>3</v>
      </c>
      <c r="H11" s="16">
        <v>44</v>
      </c>
      <c r="I11" s="19">
        <f>(O11-P11)/P11</f>
        <v>0</v>
      </c>
      <c r="J11" s="32">
        <v>28</v>
      </c>
      <c r="K11" s="33" t="s">
        <v>3</v>
      </c>
      <c r="L11" s="15" t="s">
        <v>3</v>
      </c>
      <c r="M11" s="16">
        <v>30</v>
      </c>
      <c r="N11" s="17">
        <f t="shared" si="0"/>
        <v>0.48275862068965519</v>
      </c>
      <c r="O11">
        <f t="shared" ref="O11:O40" si="2">(C11+E11)/2</f>
        <v>43</v>
      </c>
      <c r="P11" s="160">
        <f>(F11+H11)/2</f>
        <v>43</v>
      </c>
      <c r="Q11" s="31">
        <f t="shared" si="1"/>
        <v>29</v>
      </c>
      <c r="R11" s="128" t="s">
        <v>0</v>
      </c>
      <c r="S11" s="105" t="s">
        <v>0</v>
      </c>
      <c r="T11" s="83" t="s">
        <v>0</v>
      </c>
      <c r="U11" s="82" t="s">
        <v>0</v>
      </c>
      <c r="V11" s="46" t="s">
        <v>0</v>
      </c>
    </row>
    <row r="12" spans="1:22" ht="16.5">
      <c r="A12" s="6">
        <v>3</v>
      </c>
      <c r="B12" s="27" t="s">
        <v>61</v>
      </c>
      <c r="C12" s="11">
        <v>35</v>
      </c>
      <c r="D12" s="12" t="s">
        <v>3</v>
      </c>
      <c r="E12" s="13">
        <v>38</v>
      </c>
      <c r="F12" s="14">
        <v>35</v>
      </c>
      <c r="G12" s="15" t="s">
        <v>3</v>
      </c>
      <c r="H12" s="16">
        <v>38</v>
      </c>
      <c r="I12" s="19">
        <f t="shared" ref="I12" si="3">(O12-P12)/P12</f>
        <v>0</v>
      </c>
      <c r="J12" s="14">
        <v>32</v>
      </c>
      <c r="K12" s="15" t="s">
        <v>3</v>
      </c>
      <c r="L12" s="15" t="s">
        <v>3</v>
      </c>
      <c r="M12" s="16">
        <v>32</v>
      </c>
      <c r="N12" s="17">
        <f t="shared" si="0"/>
        <v>0.140625</v>
      </c>
      <c r="O12">
        <f t="shared" si="2"/>
        <v>36.5</v>
      </c>
      <c r="P12">
        <f t="shared" ref="P12:P40" si="4">(F12+H12)/2</f>
        <v>36.5</v>
      </c>
      <c r="Q12" s="31">
        <f t="shared" si="1"/>
        <v>32</v>
      </c>
      <c r="S12" s="60" t="s">
        <v>0</v>
      </c>
      <c r="T12" s="95" t="s">
        <v>0</v>
      </c>
      <c r="U12" s="114" t="s">
        <v>0</v>
      </c>
      <c r="V12" s="42" t="s">
        <v>0</v>
      </c>
    </row>
    <row r="13" spans="1:22" ht="16.5">
      <c r="A13" s="6">
        <v>4</v>
      </c>
      <c r="B13" s="7" t="s">
        <v>11</v>
      </c>
      <c r="C13" s="11">
        <v>28</v>
      </c>
      <c r="D13" s="12" t="s">
        <v>3</v>
      </c>
      <c r="E13" s="13">
        <v>30</v>
      </c>
      <c r="F13" s="14">
        <v>28</v>
      </c>
      <c r="G13" s="15" t="s">
        <v>3</v>
      </c>
      <c r="H13" s="16">
        <v>30</v>
      </c>
      <c r="I13" s="17">
        <f t="shared" ref="I13:I40" si="5">(O13-P13)/P13</f>
        <v>0</v>
      </c>
      <c r="J13" s="14">
        <v>27</v>
      </c>
      <c r="K13" s="15" t="s">
        <v>0</v>
      </c>
      <c r="L13" s="15" t="s">
        <v>3</v>
      </c>
      <c r="M13" s="16">
        <v>29</v>
      </c>
      <c r="N13" s="17">
        <f t="shared" si="0"/>
        <v>3.5714285714285712E-2</v>
      </c>
      <c r="O13">
        <f t="shared" si="2"/>
        <v>29</v>
      </c>
      <c r="P13">
        <f t="shared" si="4"/>
        <v>29</v>
      </c>
      <c r="Q13" s="31">
        <f t="shared" si="1"/>
        <v>28</v>
      </c>
      <c r="S13" s="143" t="s">
        <v>0</v>
      </c>
      <c r="T13" s="102" t="s">
        <v>0</v>
      </c>
      <c r="U13" s="114" t="s">
        <v>0</v>
      </c>
      <c r="V13" s="162" t="s">
        <v>0</v>
      </c>
    </row>
    <row r="14" spans="1:22" ht="16.5">
      <c r="A14" s="6">
        <v>5</v>
      </c>
      <c r="B14" s="7" t="s">
        <v>70</v>
      </c>
      <c r="C14" s="11">
        <v>100</v>
      </c>
      <c r="D14" s="12" t="s">
        <v>3</v>
      </c>
      <c r="E14" s="13">
        <v>120</v>
      </c>
      <c r="F14" s="14">
        <v>100</v>
      </c>
      <c r="G14" s="15" t="s">
        <v>3</v>
      </c>
      <c r="H14" s="16">
        <v>120</v>
      </c>
      <c r="I14" s="17">
        <f t="shared" si="5"/>
        <v>0</v>
      </c>
      <c r="J14" s="14">
        <v>60</v>
      </c>
      <c r="K14" s="15" t="s">
        <v>3</v>
      </c>
      <c r="L14" s="15" t="s">
        <v>3</v>
      </c>
      <c r="M14" s="16">
        <v>100</v>
      </c>
      <c r="N14" s="17">
        <f t="shared" si="0"/>
        <v>0.375</v>
      </c>
      <c r="O14">
        <f t="shared" si="2"/>
        <v>110</v>
      </c>
      <c r="P14">
        <f t="shared" si="4"/>
        <v>110</v>
      </c>
      <c r="Q14" s="31">
        <f t="shared" si="1"/>
        <v>80</v>
      </c>
      <c r="S14" s="110" t="s">
        <v>0</v>
      </c>
      <c r="T14" s="143" t="s">
        <v>0</v>
      </c>
      <c r="U14" s="123" t="s">
        <v>0</v>
      </c>
      <c r="V14" s="86" t="s">
        <v>0</v>
      </c>
    </row>
    <row r="15" spans="1:22" ht="16.5">
      <c r="A15" s="6">
        <v>6</v>
      </c>
      <c r="B15" s="7" t="s">
        <v>12</v>
      </c>
      <c r="C15" s="11">
        <v>70</v>
      </c>
      <c r="D15" s="12" t="s">
        <v>3</v>
      </c>
      <c r="E15" s="13">
        <v>75</v>
      </c>
      <c r="F15" s="14">
        <v>70</v>
      </c>
      <c r="G15" s="15" t="s">
        <v>3</v>
      </c>
      <c r="H15" s="16">
        <v>75</v>
      </c>
      <c r="I15" s="17">
        <f t="shared" si="5"/>
        <v>0</v>
      </c>
      <c r="J15" s="14">
        <v>70</v>
      </c>
      <c r="K15" s="15" t="s">
        <v>3</v>
      </c>
      <c r="L15" s="15" t="s">
        <v>3</v>
      </c>
      <c r="M15" s="16">
        <v>75</v>
      </c>
      <c r="N15" s="17">
        <f t="shared" si="0"/>
        <v>0</v>
      </c>
      <c r="O15">
        <f t="shared" si="2"/>
        <v>72.5</v>
      </c>
      <c r="P15">
        <f t="shared" si="4"/>
        <v>72.5</v>
      </c>
      <c r="Q15" s="31">
        <f t="shared" si="1"/>
        <v>72.5</v>
      </c>
      <c r="R15" s="70" t="s">
        <v>0</v>
      </c>
      <c r="S15" s="122" t="s">
        <v>0</v>
      </c>
      <c r="T15" s="158" t="s">
        <v>0</v>
      </c>
      <c r="U15" s="121" t="s">
        <v>0</v>
      </c>
      <c r="V15" s="112" t="s">
        <v>0</v>
      </c>
    </row>
    <row r="16" spans="1:22" ht="16.5">
      <c r="A16" s="6">
        <v>7</v>
      </c>
      <c r="B16" s="7" t="s">
        <v>13</v>
      </c>
      <c r="C16" s="11">
        <v>120</v>
      </c>
      <c r="D16" s="12" t="s">
        <v>3</v>
      </c>
      <c r="E16" s="13">
        <v>130</v>
      </c>
      <c r="F16" s="14">
        <v>120</v>
      </c>
      <c r="G16" s="15" t="s">
        <v>3</v>
      </c>
      <c r="H16" s="16">
        <v>130</v>
      </c>
      <c r="I16" s="17">
        <f t="shared" si="5"/>
        <v>0</v>
      </c>
      <c r="J16" s="14">
        <v>85</v>
      </c>
      <c r="K16" s="15" t="s">
        <v>3</v>
      </c>
      <c r="L16" s="15" t="s">
        <v>3</v>
      </c>
      <c r="M16" s="16">
        <v>90</v>
      </c>
      <c r="N16" s="17">
        <f t="shared" si="0"/>
        <v>0.42857142857142855</v>
      </c>
      <c r="O16" s="36">
        <f t="shared" si="2"/>
        <v>125</v>
      </c>
      <c r="P16">
        <f t="shared" si="4"/>
        <v>125</v>
      </c>
      <c r="Q16" s="31">
        <f t="shared" si="1"/>
        <v>87.5</v>
      </c>
      <c r="R16" s="47" t="s">
        <v>0</v>
      </c>
      <c r="S16" s="155" t="s">
        <v>0</v>
      </c>
      <c r="T16" s="132" t="s">
        <v>0</v>
      </c>
      <c r="U16" s="51" t="s">
        <v>0</v>
      </c>
    </row>
    <row r="17" spans="1:23" ht="16.5">
      <c r="A17" s="6">
        <v>8</v>
      </c>
      <c r="B17" s="7" t="s">
        <v>14</v>
      </c>
      <c r="C17" s="11">
        <v>70</v>
      </c>
      <c r="D17" s="12" t="s">
        <v>3</v>
      </c>
      <c r="E17" s="13">
        <v>72</v>
      </c>
      <c r="F17" s="14">
        <v>70</v>
      </c>
      <c r="G17" s="15" t="s">
        <v>3</v>
      </c>
      <c r="H17" s="16">
        <v>72</v>
      </c>
      <c r="I17" s="17">
        <f t="shared" si="5"/>
        <v>0</v>
      </c>
      <c r="J17" s="14">
        <v>70</v>
      </c>
      <c r="K17" s="15" t="s">
        <v>3</v>
      </c>
      <c r="L17" s="15" t="s">
        <v>3</v>
      </c>
      <c r="M17" s="16">
        <v>75</v>
      </c>
      <c r="N17" s="17">
        <f t="shared" si="0"/>
        <v>-2.0689655172413793E-2</v>
      </c>
      <c r="O17" s="37">
        <f t="shared" si="2"/>
        <v>71</v>
      </c>
      <c r="P17">
        <f t="shared" si="4"/>
        <v>71</v>
      </c>
      <c r="Q17" s="160">
        <f t="shared" si="1"/>
        <v>72.5</v>
      </c>
      <c r="S17" s="150" t="s">
        <v>0</v>
      </c>
      <c r="T17" s="127" t="s">
        <v>0</v>
      </c>
      <c r="U17" s="122" t="s">
        <v>0</v>
      </c>
    </row>
    <row r="18" spans="1:23" ht="16.5">
      <c r="A18" s="6">
        <v>9</v>
      </c>
      <c r="B18" s="8" t="s">
        <v>15</v>
      </c>
      <c r="C18" s="11">
        <v>80</v>
      </c>
      <c r="D18" s="12" t="s">
        <v>3</v>
      </c>
      <c r="E18" s="13">
        <v>81</v>
      </c>
      <c r="F18" s="14">
        <v>80</v>
      </c>
      <c r="G18" s="15" t="s">
        <v>3</v>
      </c>
      <c r="H18" s="16">
        <v>81</v>
      </c>
      <c r="I18" s="17">
        <f t="shared" si="5"/>
        <v>0</v>
      </c>
      <c r="J18" s="14">
        <v>82</v>
      </c>
      <c r="K18" s="15" t="s">
        <v>3</v>
      </c>
      <c r="L18" s="15" t="s">
        <v>3</v>
      </c>
      <c r="M18" s="16">
        <v>84</v>
      </c>
      <c r="N18" s="17">
        <f t="shared" si="0"/>
        <v>-3.0120481927710843E-2</v>
      </c>
      <c r="O18">
        <f t="shared" si="2"/>
        <v>80.5</v>
      </c>
      <c r="P18">
        <f t="shared" si="4"/>
        <v>80.5</v>
      </c>
      <c r="Q18" s="31">
        <f t="shared" si="1"/>
        <v>83</v>
      </c>
      <c r="R18" s="102" t="s">
        <v>0</v>
      </c>
      <c r="S18" s="155" t="s">
        <v>0</v>
      </c>
      <c r="T18" s="138" t="s">
        <v>0</v>
      </c>
      <c r="U18" s="133" t="s">
        <v>0</v>
      </c>
    </row>
    <row r="19" spans="1:23" ht="16.5">
      <c r="A19" s="6">
        <v>10</v>
      </c>
      <c r="B19" s="7" t="s">
        <v>16</v>
      </c>
      <c r="C19" s="11">
        <v>70</v>
      </c>
      <c r="D19" s="12" t="s">
        <v>3</v>
      </c>
      <c r="E19" s="13">
        <v>71</v>
      </c>
      <c r="F19" s="14">
        <v>70</v>
      </c>
      <c r="G19" s="15" t="s">
        <v>3</v>
      </c>
      <c r="H19" s="16">
        <v>71</v>
      </c>
      <c r="I19" s="17">
        <f t="shared" si="5"/>
        <v>0</v>
      </c>
      <c r="J19" s="14">
        <v>70</v>
      </c>
      <c r="K19" s="15" t="s">
        <v>3</v>
      </c>
      <c r="L19" s="15" t="s">
        <v>3</v>
      </c>
      <c r="M19" s="16">
        <v>74</v>
      </c>
      <c r="N19" s="17">
        <f t="shared" si="0"/>
        <v>-2.0833333333333332E-2</v>
      </c>
      <c r="O19">
        <f t="shared" si="2"/>
        <v>70.5</v>
      </c>
      <c r="P19">
        <f t="shared" si="4"/>
        <v>70.5</v>
      </c>
      <c r="Q19" s="31">
        <f t="shared" si="1"/>
        <v>72</v>
      </c>
      <c r="R19" s="107" t="s">
        <v>0</v>
      </c>
      <c r="S19" s="158" t="s">
        <v>0</v>
      </c>
      <c r="T19" s="138" t="s">
        <v>0</v>
      </c>
      <c r="U19" s="141" t="s">
        <v>0</v>
      </c>
    </row>
    <row r="20" spans="1:23" ht="16.5">
      <c r="A20" s="6">
        <v>11</v>
      </c>
      <c r="B20" s="7" t="s">
        <v>17</v>
      </c>
      <c r="C20" s="11">
        <v>500</v>
      </c>
      <c r="D20" s="12" t="s">
        <v>3</v>
      </c>
      <c r="E20" s="13">
        <v>535</v>
      </c>
      <c r="F20" s="14">
        <v>500</v>
      </c>
      <c r="G20" s="15" t="s">
        <v>3</v>
      </c>
      <c r="H20" s="16">
        <v>535</v>
      </c>
      <c r="I20" s="17">
        <v>7.0000000000000007E-2</v>
      </c>
      <c r="J20" s="14">
        <v>500</v>
      </c>
      <c r="K20" s="15" t="s">
        <v>3</v>
      </c>
      <c r="L20" s="15" t="s">
        <v>3</v>
      </c>
      <c r="M20" s="16">
        <v>525</v>
      </c>
      <c r="N20" s="17">
        <v>7.0000000000000007E-2</v>
      </c>
      <c r="O20" s="94" t="s">
        <v>0</v>
      </c>
      <c r="P20">
        <f t="shared" si="4"/>
        <v>517.5</v>
      </c>
      <c r="Q20" s="31">
        <f t="shared" si="1"/>
        <v>512.5</v>
      </c>
      <c r="R20" s="106" t="s">
        <v>0</v>
      </c>
      <c r="S20" s="121" t="s">
        <v>0</v>
      </c>
      <c r="T20" s="153" t="s">
        <v>0</v>
      </c>
      <c r="U20" s="141" t="s">
        <v>0</v>
      </c>
    </row>
    <row r="21" spans="1:23" ht="16.5">
      <c r="A21" s="6"/>
      <c r="B21" s="7" t="s">
        <v>73</v>
      </c>
      <c r="C21" s="11">
        <v>46</v>
      </c>
      <c r="D21" s="12" t="s">
        <v>3</v>
      </c>
      <c r="E21" s="13">
        <v>56</v>
      </c>
      <c r="F21" s="14">
        <v>25</v>
      </c>
      <c r="G21" s="15" t="s">
        <v>3</v>
      </c>
      <c r="H21" s="16">
        <v>38</v>
      </c>
      <c r="I21" s="17">
        <f t="shared" si="5"/>
        <v>0.61904761904761907</v>
      </c>
      <c r="J21" s="14">
        <v>40</v>
      </c>
      <c r="K21" s="15" t="s">
        <v>3</v>
      </c>
      <c r="L21" s="15" t="s">
        <v>3</v>
      </c>
      <c r="M21" s="16">
        <v>50</v>
      </c>
      <c r="N21" s="17">
        <f t="shared" si="0"/>
        <v>0.13333333333333333</v>
      </c>
      <c r="O21">
        <f t="shared" si="2"/>
        <v>51</v>
      </c>
      <c r="P21">
        <f t="shared" si="4"/>
        <v>31.5</v>
      </c>
      <c r="Q21" s="31">
        <f t="shared" si="1"/>
        <v>45</v>
      </c>
      <c r="R21" s="92" t="s">
        <v>0</v>
      </c>
      <c r="S21" s="123" t="s">
        <v>0</v>
      </c>
      <c r="T21" s="149" t="s">
        <v>0</v>
      </c>
      <c r="U21" s="80" t="s">
        <v>0</v>
      </c>
      <c r="V21" s="62" t="s">
        <v>0</v>
      </c>
    </row>
    <row r="22" spans="1:23" ht="16.5">
      <c r="A22" s="6">
        <v>13</v>
      </c>
      <c r="B22" s="7" t="s">
        <v>74</v>
      </c>
      <c r="C22" s="11">
        <v>80</v>
      </c>
      <c r="D22" s="12" t="s">
        <v>3</v>
      </c>
      <c r="E22" s="13">
        <v>100</v>
      </c>
      <c r="F22" s="14">
        <v>70</v>
      </c>
      <c r="G22" s="15" t="s">
        <v>3</v>
      </c>
      <c r="H22" s="16">
        <v>75</v>
      </c>
      <c r="I22" s="17">
        <f t="shared" si="5"/>
        <v>0.2413793103448276</v>
      </c>
      <c r="J22" s="14">
        <v>160</v>
      </c>
      <c r="K22" s="15" t="s">
        <v>3</v>
      </c>
      <c r="L22" s="15" t="s">
        <v>3</v>
      </c>
      <c r="M22" s="16">
        <v>170</v>
      </c>
      <c r="N22" s="17">
        <f t="shared" si="0"/>
        <v>-0.45454545454545453</v>
      </c>
      <c r="O22">
        <f t="shared" si="2"/>
        <v>90</v>
      </c>
      <c r="P22">
        <f t="shared" si="4"/>
        <v>72.5</v>
      </c>
      <c r="Q22" s="31">
        <f t="shared" si="1"/>
        <v>165</v>
      </c>
      <c r="R22" s="49" t="s">
        <v>0</v>
      </c>
      <c r="S22" s="149" t="s">
        <v>0</v>
      </c>
      <c r="U22" s="151" t="s">
        <v>0</v>
      </c>
    </row>
    <row r="23" spans="1:23" ht="16.5">
      <c r="A23" s="6">
        <v>14</v>
      </c>
      <c r="B23" s="7" t="s">
        <v>18</v>
      </c>
      <c r="C23" s="11">
        <v>35</v>
      </c>
      <c r="D23" s="12" t="s">
        <v>3</v>
      </c>
      <c r="E23" s="13">
        <v>36</v>
      </c>
      <c r="F23" s="14">
        <v>30</v>
      </c>
      <c r="G23" s="15" t="s">
        <v>3</v>
      </c>
      <c r="H23" s="16">
        <v>32</v>
      </c>
      <c r="I23" s="17">
        <f t="shared" si="5"/>
        <v>0.14516129032258066</v>
      </c>
      <c r="J23" s="14">
        <v>20</v>
      </c>
      <c r="K23" s="15" t="s">
        <v>3</v>
      </c>
      <c r="L23" s="15" t="s">
        <v>3</v>
      </c>
      <c r="M23" s="16">
        <v>22</v>
      </c>
      <c r="N23" s="17">
        <f t="shared" si="0"/>
        <v>0.69047619047619047</v>
      </c>
      <c r="O23">
        <f t="shared" si="2"/>
        <v>35.5</v>
      </c>
      <c r="P23">
        <f t="shared" si="4"/>
        <v>31</v>
      </c>
      <c r="Q23" s="31">
        <f t="shared" si="1"/>
        <v>21</v>
      </c>
      <c r="R23" s="151" t="s">
        <v>0</v>
      </c>
      <c r="S23" s="49" t="s">
        <v>0</v>
      </c>
      <c r="T23" s="113" t="s">
        <v>0</v>
      </c>
      <c r="U23" s="121" t="s">
        <v>0</v>
      </c>
      <c r="V23" s="50" t="s">
        <v>0</v>
      </c>
    </row>
    <row r="24" spans="1:23" ht="16.5">
      <c r="A24" s="6">
        <v>15</v>
      </c>
      <c r="B24" s="7" t="s">
        <v>2</v>
      </c>
      <c r="C24" s="11">
        <v>50</v>
      </c>
      <c r="D24" s="12" t="s">
        <v>3</v>
      </c>
      <c r="E24" s="13">
        <v>55</v>
      </c>
      <c r="F24" s="14">
        <v>50</v>
      </c>
      <c r="G24" s="15" t="s">
        <v>3</v>
      </c>
      <c r="H24" s="16">
        <v>55</v>
      </c>
      <c r="I24" s="17">
        <f t="shared" si="5"/>
        <v>0</v>
      </c>
      <c r="J24" s="14">
        <v>45</v>
      </c>
      <c r="K24" s="15" t="s">
        <v>3</v>
      </c>
      <c r="L24" s="15" t="s">
        <v>3</v>
      </c>
      <c r="M24" s="16">
        <v>50</v>
      </c>
      <c r="N24" s="17">
        <f t="shared" si="0"/>
        <v>0.10526315789473684</v>
      </c>
      <c r="O24">
        <f t="shared" si="2"/>
        <v>52.5</v>
      </c>
      <c r="P24">
        <f t="shared" si="4"/>
        <v>52.5</v>
      </c>
      <c r="Q24" s="31">
        <f t="shared" si="1"/>
        <v>47.5</v>
      </c>
      <c r="S24" s="101" t="s">
        <v>0</v>
      </c>
      <c r="T24" s="158" t="s">
        <v>0</v>
      </c>
    </row>
    <row r="25" spans="1:23" ht="16.5">
      <c r="A25" s="6">
        <v>16</v>
      </c>
      <c r="B25" s="7" t="s">
        <v>19</v>
      </c>
      <c r="C25" s="11">
        <v>160</v>
      </c>
      <c r="D25" s="12" t="s">
        <v>3</v>
      </c>
      <c r="E25" s="13">
        <v>170</v>
      </c>
      <c r="F25" s="14">
        <v>180</v>
      </c>
      <c r="G25" s="15" t="s">
        <v>3</v>
      </c>
      <c r="H25" s="16">
        <v>200</v>
      </c>
      <c r="I25" s="17">
        <f t="shared" si="5"/>
        <v>-0.13157894736842105</v>
      </c>
      <c r="J25" s="14">
        <v>50</v>
      </c>
      <c r="K25" s="15" t="s">
        <v>3</v>
      </c>
      <c r="L25" s="15" t="s">
        <v>3</v>
      </c>
      <c r="M25" s="16">
        <v>60</v>
      </c>
      <c r="N25" s="17">
        <f t="shared" si="0"/>
        <v>2</v>
      </c>
      <c r="O25">
        <f t="shared" si="2"/>
        <v>165</v>
      </c>
      <c r="P25">
        <f t="shared" si="4"/>
        <v>190</v>
      </c>
      <c r="Q25" s="31">
        <f t="shared" si="1"/>
        <v>55</v>
      </c>
      <c r="R25" s="63" t="s">
        <v>0</v>
      </c>
      <c r="S25" s="121" t="s">
        <v>0</v>
      </c>
      <c r="T25" s="158" t="s">
        <v>0</v>
      </c>
      <c r="U25" s="152" t="s">
        <v>0</v>
      </c>
      <c r="W25" s="146" t="s">
        <v>0</v>
      </c>
    </row>
    <row r="26" spans="1:23" ht="16.5">
      <c r="A26" s="6">
        <v>17</v>
      </c>
      <c r="B26" s="7" t="s">
        <v>20</v>
      </c>
      <c r="C26" s="11">
        <v>250</v>
      </c>
      <c r="D26" s="12" t="s">
        <v>3</v>
      </c>
      <c r="E26" s="13">
        <v>350</v>
      </c>
      <c r="F26" s="14">
        <v>250</v>
      </c>
      <c r="G26" s="15" t="s">
        <v>3</v>
      </c>
      <c r="H26" s="16">
        <v>350</v>
      </c>
      <c r="I26" s="17">
        <f t="shared" si="5"/>
        <v>0</v>
      </c>
      <c r="J26" s="14">
        <v>250</v>
      </c>
      <c r="K26" s="15" t="s">
        <v>3</v>
      </c>
      <c r="L26" s="15" t="s">
        <v>3</v>
      </c>
      <c r="M26" s="16">
        <v>300</v>
      </c>
      <c r="N26" s="17">
        <f t="shared" si="0"/>
        <v>9.0909090909090912E-2</v>
      </c>
      <c r="O26">
        <f t="shared" si="2"/>
        <v>300</v>
      </c>
      <c r="P26">
        <f t="shared" si="4"/>
        <v>300</v>
      </c>
      <c r="Q26" s="31">
        <f t="shared" si="1"/>
        <v>275</v>
      </c>
      <c r="S26" s="121" t="s">
        <v>0</v>
      </c>
      <c r="T26" s="155" t="s">
        <v>0</v>
      </c>
      <c r="U26" s="131" t="s">
        <v>0</v>
      </c>
    </row>
    <row r="27" spans="1:23" ht="16.5">
      <c r="A27" s="6">
        <v>18</v>
      </c>
      <c r="B27" s="7" t="s">
        <v>21</v>
      </c>
      <c r="C27" s="11">
        <v>260</v>
      </c>
      <c r="D27" s="12" t="s">
        <v>3</v>
      </c>
      <c r="E27" s="13">
        <v>300</v>
      </c>
      <c r="F27" s="14">
        <v>260</v>
      </c>
      <c r="G27" s="15" t="s">
        <v>3</v>
      </c>
      <c r="H27" s="16">
        <v>300</v>
      </c>
      <c r="I27" s="17">
        <f t="shared" si="5"/>
        <v>0</v>
      </c>
      <c r="J27" s="14">
        <v>260</v>
      </c>
      <c r="K27" s="15" t="s">
        <v>3</v>
      </c>
      <c r="L27" s="15" t="s">
        <v>3</v>
      </c>
      <c r="M27" s="16">
        <v>280</v>
      </c>
      <c r="N27" s="17">
        <f t="shared" si="0"/>
        <v>3.7037037037037035E-2</v>
      </c>
      <c r="O27">
        <f t="shared" si="2"/>
        <v>280</v>
      </c>
      <c r="P27">
        <f t="shared" si="4"/>
        <v>280</v>
      </c>
      <c r="Q27" s="31">
        <f t="shared" si="1"/>
        <v>270</v>
      </c>
      <c r="R27" s="78" t="s">
        <v>0</v>
      </c>
      <c r="S27" s="148" t="s">
        <v>0</v>
      </c>
      <c r="T27" s="149" t="s">
        <v>0</v>
      </c>
      <c r="U27" s="65" t="s">
        <v>0</v>
      </c>
    </row>
    <row r="28" spans="1:23" ht="16.5">
      <c r="A28" s="9">
        <v>19</v>
      </c>
      <c r="B28" s="8" t="s">
        <v>60</v>
      </c>
      <c r="C28" s="11">
        <v>400</v>
      </c>
      <c r="D28" s="12" t="s">
        <v>3</v>
      </c>
      <c r="E28" s="13">
        <v>600</v>
      </c>
      <c r="F28" s="14">
        <v>450</v>
      </c>
      <c r="G28" s="15" t="s">
        <v>3</v>
      </c>
      <c r="H28" s="16">
        <v>600</v>
      </c>
      <c r="I28" s="17">
        <f t="shared" si="5"/>
        <v>-4.7619047619047616E-2</v>
      </c>
      <c r="J28" s="14">
        <v>700</v>
      </c>
      <c r="K28" s="15" t="s">
        <v>3</v>
      </c>
      <c r="L28" s="15" t="s">
        <v>3</v>
      </c>
      <c r="M28" s="16">
        <v>800</v>
      </c>
      <c r="N28" s="17">
        <f t="shared" si="0"/>
        <v>-0.33333333333333331</v>
      </c>
      <c r="O28">
        <f t="shared" si="2"/>
        <v>500</v>
      </c>
      <c r="P28">
        <f t="shared" si="4"/>
        <v>525</v>
      </c>
      <c r="Q28" s="31">
        <f t="shared" si="1"/>
        <v>750</v>
      </c>
      <c r="S28" s="95" t="s">
        <v>0</v>
      </c>
      <c r="T28" s="153" t="s">
        <v>0</v>
      </c>
      <c r="U28" s="66" t="s">
        <v>0</v>
      </c>
    </row>
    <row r="29" spans="1:23" ht="16.5">
      <c r="A29" s="6">
        <v>20</v>
      </c>
      <c r="B29" s="7" t="s">
        <v>59</v>
      </c>
      <c r="C29" s="11">
        <v>120</v>
      </c>
      <c r="D29" s="12" t="s">
        <v>3</v>
      </c>
      <c r="E29" s="13">
        <v>130</v>
      </c>
      <c r="F29" s="14">
        <v>120</v>
      </c>
      <c r="G29" s="15" t="s">
        <v>3</v>
      </c>
      <c r="H29" s="16">
        <v>130</v>
      </c>
      <c r="I29" s="17">
        <f t="shared" si="5"/>
        <v>0</v>
      </c>
      <c r="J29" s="14">
        <v>130</v>
      </c>
      <c r="K29" s="15" t="s">
        <v>3</v>
      </c>
      <c r="L29" s="15" t="s">
        <v>3</v>
      </c>
      <c r="M29" s="16">
        <v>150</v>
      </c>
      <c r="N29" s="17">
        <f t="shared" si="0"/>
        <v>-0.10714285714285714</v>
      </c>
      <c r="O29">
        <f t="shared" si="2"/>
        <v>125</v>
      </c>
      <c r="P29">
        <f t="shared" si="4"/>
        <v>125</v>
      </c>
      <c r="Q29" s="31">
        <f t="shared" si="1"/>
        <v>140</v>
      </c>
      <c r="R29" s="55" t="s">
        <v>0</v>
      </c>
      <c r="S29" s="101" t="s">
        <v>0</v>
      </c>
      <c r="T29" s="132" t="s">
        <v>0</v>
      </c>
      <c r="U29" s="69" t="s">
        <v>0</v>
      </c>
    </row>
    <row r="30" spans="1:23" ht="16.5">
      <c r="A30" s="6">
        <v>21</v>
      </c>
      <c r="B30" s="7" t="s">
        <v>22</v>
      </c>
      <c r="C30" s="11">
        <v>540</v>
      </c>
      <c r="D30" s="12" t="s">
        <v>3</v>
      </c>
      <c r="E30" s="13">
        <v>550</v>
      </c>
      <c r="F30" s="14">
        <v>540</v>
      </c>
      <c r="G30" s="15" t="s">
        <v>3</v>
      </c>
      <c r="H30" s="16">
        <v>550</v>
      </c>
      <c r="I30" s="17">
        <f t="shared" si="5"/>
        <v>0</v>
      </c>
      <c r="J30" s="14">
        <v>500</v>
      </c>
      <c r="K30" s="15" t="s">
        <v>3</v>
      </c>
      <c r="L30" s="15" t="s">
        <v>3</v>
      </c>
      <c r="M30" s="16">
        <v>550</v>
      </c>
      <c r="N30" s="17">
        <f t="shared" si="0"/>
        <v>3.8095238095238099E-2</v>
      </c>
      <c r="O30">
        <f t="shared" si="2"/>
        <v>545</v>
      </c>
      <c r="P30">
        <f t="shared" si="4"/>
        <v>545</v>
      </c>
      <c r="Q30" s="31">
        <f t="shared" si="1"/>
        <v>525</v>
      </c>
      <c r="R30" s="91" t="s">
        <v>63</v>
      </c>
      <c r="S30" s="104" t="s">
        <v>0</v>
      </c>
      <c r="T30" s="98" t="s">
        <v>0</v>
      </c>
      <c r="U30" s="81" t="s">
        <v>0</v>
      </c>
      <c r="V30" s="45" t="s">
        <v>0</v>
      </c>
    </row>
    <row r="31" spans="1:23" ht="16.5">
      <c r="A31" s="6">
        <v>22</v>
      </c>
      <c r="B31" s="7" t="s">
        <v>23</v>
      </c>
      <c r="C31" s="11">
        <v>700</v>
      </c>
      <c r="D31" s="12" t="s">
        <v>3</v>
      </c>
      <c r="E31" s="13">
        <v>850</v>
      </c>
      <c r="F31" s="14">
        <v>700</v>
      </c>
      <c r="G31" s="15" t="s">
        <v>3</v>
      </c>
      <c r="H31" s="16">
        <v>850</v>
      </c>
      <c r="I31" s="17">
        <f t="shared" si="5"/>
        <v>0</v>
      </c>
      <c r="J31" s="14">
        <v>650</v>
      </c>
      <c r="K31" s="15" t="s">
        <v>3</v>
      </c>
      <c r="L31" s="15" t="s">
        <v>3</v>
      </c>
      <c r="M31" s="16">
        <v>750</v>
      </c>
      <c r="N31" s="17">
        <f t="shared" si="0"/>
        <v>0.10714285714285714</v>
      </c>
      <c r="O31">
        <f t="shared" si="2"/>
        <v>775</v>
      </c>
      <c r="P31">
        <f t="shared" si="4"/>
        <v>775</v>
      </c>
      <c r="Q31" s="31">
        <f t="shared" si="1"/>
        <v>700</v>
      </c>
      <c r="R31" s="93" t="s">
        <v>0</v>
      </c>
      <c r="S31" s="101" t="s">
        <v>0</v>
      </c>
      <c r="T31" s="87" t="s">
        <v>0</v>
      </c>
      <c r="U31" s="68" t="s">
        <v>0</v>
      </c>
    </row>
    <row r="32" spans="1:23" ht="16.5">
      <c r="A32" s="6">
        <v>23</v>
      </c>
      <c r="B32" s="7" t="s">
        <v>71</v>
      </c>
      <c r="C32" s="11">
        <v>210</v>
      </c>
      <c r="D32" s="12" t="s">
        <v>3</v>
      </c>
      <c r="E32" s="13">
        <v>470</v>
      </c>
      <c r="F32" s="14">
        <v>2240</v>
      </c>
      <c r="G32" s="15" t="s">
        <v>3</v>
      </c>
      <c r="H32" s="16">
        <v>470</v>
      </c>
      <c r="I32" s="17">
        <f t="shared" si="5"/>
        <v>-0.74907749077490771</v>
      </c>
      <c r="J32" s="14">
        <v>200</v>
      </c>
      <c r="K32" s="15" t="s">
        <v>3</v>
      </c>
      <c r="L32" s="15" t="s">
        <v>3</v>
      </c>
      <c r="M32" s="16">
        <v>430</v>
      </c>
      <c r="N32" s="17">
        <f t="shared" si="0"/>
        <v>7.9365079365079361E-2</v>
      </c>
      <c r="O32">
        <f t="shared" si="2"/>
        <v>340</v>
      </c>
      <c r="P32">
        <f t="shared" si="4"/>
        <v>1355</v>
      </c>
      <c r="Q32" s="31">
        <f t="shared" si="1"/>
        <v>315</v>
      </c>
      <c r="S32" s="125" t="s">
        <v>0</v>
      </c>
      <c r="T32" s="78" t="s">
        <v>0</v>
      </c>
      <c r="U32" s="54" t="s">
        <v>0</v>
      </c>
    </row>
    <row r="33" spans="1:21" ht="16.5">
      <c r="A33" s="6">
        <v>24</v>
      </c>
      <c r="B33" s="7" t="s">
        <v>62</v>
      </c>
      <c r="C33" s="11">
        <v>105</v>
      </c>
      <c r="D33" s="12" t="s">
        <v>3</v>
      </c>
      <c r="E33" s="13">
        <v>110</v>
      </c>
      <c r="F33" s="14">
        <v>120</v>
      </c>
      <c r="G33" s="15" t="s">
        <v>3</v>
      </c>
      <c r="H33" s="16">
        <v>125</v>
      </c>
      <c r="I33" s="17">
        <f t="shared" si="5"/>
        <v>-0.12244897959183673</v>
      </c>
      <c r="J33" s="14">
        <v>105</v>
      </c>
      <c r="K33" s="15" t="s">
        <v>3</v>
      </c>
      <c r="L33" s="15" t="s">
        <v>3</v>
      </c>
      <c r="M33" s="16">
        <v>110</v>
      </c>
      <c r="N33" s="17">
        <f t="shared" si="0"/>
        <v>0</v>
      </c>
      <c r="O33">
        <f t="shared" si="2"/>
        <v>107.5</v>
      </c>
      <c r="P33">
        <f t="shared" si="4"/>
        <v>122.5</v>
      </c>
      <c r="Q33" s="31">
        <f t="shared" si="1"/>
        <v>107.5</v>
      </c>
      <c r="S33" s="119" t="s">
        <v>0</v>
      </c>
      <c r="T33" s="103" t="s">
        <v>0</v>
      </c>
      <c r="U33" s="59" t="s">
        <v>0</v>
      </c>
    </row>
    <row r="34" spans="1:21" ht="16.5">
      <c r="A34" s="6">
        <v>25</v>
      </c>
      <c r="B34" s="7" t="s">
        <v>31</v>
      </c>
      <c r="C34" s="11">
        <v>45</v>
      </c>
      <c r="D34" s="12" t="s">
        <v>3</v>
      </c>
      <c r="E34" s="13">
        <v>50</v>
      </c>
      <c r="F34" s="14">
        <v>45</v>
      </c>
      <c r="G34" s="15" t="s">
        <v>3</v>
      </c>
      <c r="H34" s="16">
        <v>46</v>
      </c>
      <c r="I34" s="17">
        <f t="shared" si="5"/>
        <v>4.3956043956043959E-2</v>
      </c>
      <c r="J34" s="14">
        <v>50</v>
      </c>
      <c r="K34" s="15" t="s">
        <v>3</v>
      </c>
      <c r="L34" s="15" t="s">
        <v>3</v>
      </c>
      <c r="M34" s="16">
        <v>55</v>
      </c>
      <c r="N34" s="17">
        <f t="shared" si="0"/>
        <v>-9.5238095238095233E-2</v>
      </c>
      <c r="O34">
        <f t="shared" si="2"/>
        <v>47.5</v>
      </c>
      <c r="P34">
        <f t="shared" si="4"/>
        <v>45.5</v>
      </c>
      <c r="Q34" s="31">
        <f t="shared" si="1"/>
        <v>52.5</v>
      </c>
      <c r="S34" s="88" t="s">
        <v>0</v>
      </c>
      <c r="U34" s="134" t="s">
        <v>0</v>
      </c>
    </row>
    <row r="35" spans="1:21" ht="16.5">
      <c r="A35" s="6">
        <v>26</v>
      </c>
      <c r="B35" s="7" t="s">
        <v>30</v>
      </c>
      <c r="C35" s="11">
        <v>36</v>
      </c>
      <c r="D35" s="12" t="s">
        <v>0</v>
      </c>
      <c r="E35" s="13">
        <v>37</v>
      </c>
      <c r="F35" s="14">
        <v>35</v>
      </c>
      <c r="G35" s="15" t="s">
        <v>3</v>
      </c>
      <c r="H35" s="16">
        <v>36</v>
      </c>
      <c r="I35" s="17">
        <f t="shared" si="5"/>
        <v>2.8169014084507043E-2</v>
      </c>
      <c r="J35" s="14">
        <v>32</v>
      </c>
      <c r="K35" s="15" t="s">
        <v>3</v>
      </c>
      <c r="L35" s="15" t="s">
        <v>3</v>
      </c>
      <c r="M35" s="16">
        <v>33</v>
      </c>
      <c r="N35" s="17">
        <f t="shared" si="0"/>
        <v>0.12307692307692308</v>
      </c>
      <c r="O35">
        <f t="shared" si="2"/>
        <v>36.5</v>
      </c>
      <c r="P35">
        <f t="shared" si="4"/>
        <v>35.5</v>
      </c>
      <c r="Q35" s="31">
        <f t="shared" si="1"/>
        <v>32.5</v>
      </c>
      <c r="S35" s="73" t="s">
        <v>0</v>
      </c>
      <c r="T35" s="117" t="s">
        <v>0</v>
      </c>
    </row>
    <row r="36" spans="1:21" ht="16.5">
      <c r="A36" s="6">
        <v>27</v>
      </c>
      <c r="B36" s="7" t="s">
        <v>24</v>
      </c>
      <c r="C36" s="11">
        <v>35</v>
      </c>
      <c r="D36" s="12" t="s">
        <v>3</v>
      </c>
      <c r="E36" s="13">
        <v>36</v>
      </c>
      <c r="F36" s="14">
        <v>34</v>
      </c>
      <c r="G36" s="15" t="s">
        <v>3</v>
      </c>
      <c r="H36" s="16">
        <v>35</v>
      </c>
      <c r="I36" s="17">
        <f t="shared" si="5"/>
        <v>2.8985507246376812E-2</v>
      </c>
      <c r="J36" s="14">
        <v>31</v>
      </c>
      <c r="K36" s="15" t="s">
        <v>3</v>
      </c>
      <c r="L36" s="15" t="s">
        <v>3</v>
      </c>
      <c r="M36" s="16">
        <v>32</v>
      </c>
      <c r="N36" s="17">
        <f t="shared" si="0"/>
        <v>0.12698412698412698</v>
      </c>
      <c r="O36">
        <f t="shared" si="2"/>
        <v>35.5</v>
      </c>
      <c r="P36">
        <f t="shared" si="4"/>
        <v>34.5</v>
      </c>
      <c r="Q36" s="31">
        <f t="shared" si="1"/>
        <v>31.5</v>
      </c>
      <c r="R36" s="88" t="s">
        <v>0</v>
      </c>
    </row>
    <row r="37" spans="1:21" ht="16.5">
      <c r="A37" s="6">
        <v>28</v>
      </c>
      <c r="B37" s="7" t="s">
        <v>25</v>
      </c>
      <c r="C37" s="11">
        <v>56</v>
      </c>
      <c r="D37" s="12" t="s">
        <v>3</v>
      </c>
      <c r="E37" s="13">
        <v>58</v>
      </c>
      <c r="F37" s="14">
        <v>56</v>
      </c>
      <c r="G37" s="15" t="s">
        <v>3</v>
      </c>
      <c r="H37" s="16">
        <v>58</v>
      </c>
      <c r="I37" s="17">
        <f t="shared" si="5"/>
        <v>0</v>
      </c>
      <c r="J37" s="14">
        <v>55</v>
      </c>
      <c r="K37" s="15" t="s">
        <v>3</v>
      </c>
      <c r="L37" s="15" t="s">
        <v>3</v>
      </c>
      <c r="M37" s="16">
        <v>56</v>
      </c>
      <c r="N37" s="17">
        <f t="shared" si="0"/>
        <v>2.7027027027027029E-2</v>
      </c>
      <c r="O37">
        <f t="shared" si="2"/>
        <v>57</v>
      </c>
      <c r="P37">
        <f t="shared" si="4"/>
        <v>57</v>
      </c>
      <c r="Q37" s="31">
        <f t="shared" si="1"/>
        <v>55.5</v>
      </c>
      <c r="S37" s="52" t="s">
        <v>0</v>
      </c>
    </row>
    <row r="38" spans="1:21" ht="16.5">
      <c r="A38" s="6">
        <v>29</v>
      </c>
      <c r="B38" s="7" t="s">
        <v>26</v>
      </c>
      <c r="C38" s="11">
        <v>75</v>
      </c>
      <c r="D38" s="12" t="s">
        <v>3</v>
      </c>
      <c r="E38" s="13">
        <v>80</v>
      </c>
      <c r="F38" s="14">
        <v>75</v>
      </c>
      <c r="G38" s="15" t="s">
        <v>3</v>
      </c>
      <c r="H38" s="16">
        <v>80</v>
      </c>
      <c r="I38" s="17">
        <f t="shared" si="5"/>
        <v>0</v>
      </c>
      <c r="J38" s="14">
        <v>75</v>
      </c>
      <c r="K38" s="15" t="s">
        <v>3</v>
      </c>
      <c r="L38" s="15" t="s">
        <v>3</v>
      </c>
      <c r="M38" s="16">
        <v>80</v>
      </c>
      <c r="N38" s="17">
        <f t="shared" si="0"/>
        <v>0</v>
      </c>
      <c r="O38">
        <f t="shared" si="2"/>
        <v>77.5</v>
      </c>
      <c r="P38">
        <f t="shared" si="4"/>
        <v>77.5</v>
      </c>
      <c r="Q38" s="31">
        <f t="shared" si="1"/>
        <v>77.5</v>
      </c>
      <c r="S38" s="76" t="s">
        <v>0</v>
      </c>
    </row>
    <row r="39" spans="1:21" ht="16.5">
      <c r="A39" s="6">
        <v>30</v>
      </c>
      <c r="B39" s="7" t="s">
        <v>29</v>
      </c>
      <c r="C39" s="11">
        <v>28</v>
      </c>
      <c r="D39" s="12" t="s">
        <v>3</v>
      </c>
      <c r="E39" s="13">
        <v>35</v>
      </c>
      <c r="F39" s="14">
        <v>28</v>
      </c>
      <c r="G39" s="15" t="s">
        <v>3</v>
      </c>
      <c r="H39" s="16">
        <v>35</v>
      </c>
      <c r="I39" s="17">
        <f t="shared" si="5"/>
        <v>0</v>
      </c>
      <c r="J39" s="14">
        <v>28</v>
      </c>
      <c r="K39" s="15" t="s">
        <v>3</v>
      </c>
      <c r="L39" s="15" t="s">
        <v>3</v>
      </c>
      <c r="M39" s="16">
        <v>40</v>
      </c>
      <c r="N39" s="17">
        <f t="shared" si="0"/>
        <v>-7.3529411764705885E-2</v>
      </c>
      <c r="O39">
        <f t="shared" si="2"/>
        <v>31.5</v>
      </c>
      <c r="P39">
        <f t="shared" si="4"/>
        <v>31.5</v>
      </c>
      <c r="Q39" s="31">
        <f t="shared" si="1"/>
        <v>34</v>
      </c>
      <c r="S39" s="74" t="s">
        <v>0</v>
      </c>
      <c r="T39" s="38" t="s">
        <v>0</v>
      </c>
    </row>
    <row r="40" spans="1:21" ht="16.5">
      <c r="A40" s="6">
        <v>31</v>
      </c>
      <c r="B40" s="7" t="s">
        <v>27</v>
      </c>
      <c r="C40" s="14">
        <v>580</v>
      </c>
      <c r="D40" s="15" t="s">
        <v>3</v>
      </c>
      <c r="E40" s="16">
        <v>620</v>
      </c>
      <c r="F40" s="14">
        <v>580</v>
      </c>
      <c r="G40" s="15" t="s">
        <v>3</v>
      </c>
      <c r="H40" s="16">
        <v>620</v>
      </c>
      <c r="I40" s="17">
        <f t="shared" si="5"/>
        <v>0</v>
      </c>
      <c r="J40" s="14">
        <v>550</v>
      </c>
      <c r="K40" s="15" t="s">
        <v>3</v>
      </c>
      <c r="L40" s="15" t="s">
        <v>3</v>
      </c>
      <c r="M40" s="16">
        <v>580</v>
      </c>
      <c r="N40" s="17">
        <f t="shared" si="0"/>
        <v>6.1946902654867256E-2</v>
      </c>
      <c r="O40">
        <f t="shared" si="2"/>
        <v>600</v>
      </c>
      <c r="P40">
        <f t="shared" si="4"/>
        <v>600</v>
      </c>
      <c r="Q40" s="31">
        <f t="shared" si="1"/>
        <v>565</v>
      </c>
      <c r="U40" s="74" t="s">
        <v>0</v>
      </c>
    </row>
    <row r="41" spans="1:21" ht="11.25" customHeight="1">
      <c r="A41" s="23"/>
      <c r="B41" s="24"/>
      <c r="C41" s="18"/>
      <c r="D41" s="18"/>
      <c r="E41" s="18"/>
      <c r="F41" s="18"/>
      <c r="G41" s="18"/>
      <c r="H41" s="18"/>
      <c r="I41" s="25"/>
      <c r="J41" s="18"/>
      <c r="K41" s="18"/>
      <c r="L41" s="18"/>
      <c r="M41" s="18"/>
      <c r="N41" s="25"/>
    </row>
    <row r="42" spans="1:21" ht="16.5">
      <c r="A42" s="1"/>
      <c r="B42" s="2" t="s">
        <v>58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30"/>
      <c r="N42" s="2"/>
      <c r="T42" s="122" t="s">
        <v>0</v>
      </c>
    </row>
    <row r="43" spans="1:21" ht="16.5">
      <c r="A43" s="4" t="s">
        <v>32</v>
      </c>
      <c r="B43" s="164" t="s">
        <v>33</v>
      </c>
      <c r="C43" s="164"/>
      <c r="D43" s="164"/>
      <c r="E43" s="164"/>
      <c r="F43" s="164"/>
      <c r="G43" s="164"/>
      <c r="H43" s="164"/>
      <c r="I43" s="2"/>
      <c r="J43" s="34" t="s">
        <v>0</v>
      </c>
      <c r="K43" s="2"/>
      <c r="L43" s="39" t="s">
        <v>0</v>
      </c>
      <c r="M43" s="30"/>
      <c r="N43" s="2"/>
      <c r="P43" s="108" t="s">
        <v>0</v>
      </c>
      <c r="T43" s="57" t="s">
        <v>0</v>
      </c>
    </row>
    <row r="44" spans="1:21" ht="16.5">
      <c r="A44" s="4" t="s">
        <v>34</v>
      </c>
      <c r="B44" s="164" t="s">
        <v>35</v>
      </c>
      <c r="C44" s="164"/>
      <c r="D44" s="164"/>
      <c r="E44" s="164"/>
      <c r="F44" s="3"/>
      <c r="G44" s="2" t="s">
        <v>0</v>
      </c>
      <c r="H44" s="3"/>
      <c r="I44" s="2"/>
      <c r="J44" s="2"/>
      <c r="K44" s="2"/>
      <c r="L44" s="2"/>
      <c r="M44" s="30"/>
      <c r="N44" s="53" t="s">
        <v>0</v>
      </c>
      <c r="P44" s="124" t="s">
        <v>0</v>
      </c>
      <c r="Q44" s="56" t="s">
        <v>0</v>
      </c>
    </row>
    <row r="45" spans="1:21" ht="16.5">
      <c r="A45" s="4" t="s">
        <v>36</v>
      </c>
      <c r="B45" s="164" t="s">
        <v>37</v>
      </c>
      <c r="C45" s="164"/>
      <c r="D45" s="164"/>
      <c r="E45" s="164"/>
      <c r="F45" s="3"/>
      <c r="G45" s="2" t="s">
        <v>0</v>
      </c>
      <c r="H45" s="3"/>
      <c r="I45" s="2"/>
      <c r="J45" s="2"/>
      <c r="K45" s="2"/>
      <c r="L45" s="2"/>
      <c r="M45" s="30"/>
      <c r="N45" s="2"/>
      <c r="R45" s="79" t="s">
        <v>0</v>
      </c>
      <c r="T45" s="58" t="s">
        <v>0</v>
      </c>
    </row>
    <row r="46" spans="1:21" ht="16.5">
      <c r="A46" s="4" t="s">
        <v>38</v>
      </c>
      <c r="B46" s="164" t="s">
        <v>39</v>
      </c>
      <c r="C46" s="164"/>
      <c r="D46" s="164"/>
      <c r="E46" s="164"/>
      <c r="F46" s="164"/>
      <c r="G46" s="3"/>
      <c r="H46" s="3"/>
      <c r="I46" s="2"/>
      <c r="O46" s="35" t="s">
        <v>0</v>
      </c>
      <c r="Q46" s="155" t="s">
        <v>0</v>
      </c>
      <c r="R46" s="134" t="s">
        <v>0</v>
      </c>
    </row>
    <row r="47" spans="1:21" ht="16.5">
      <c r="A47" s="4" t="s">
        <v>40</v>
      </c>
      <c r="B47" s="164" t="s">
        <v>41</v>
      </c>
      <c r="C47" s="164"/>
      <c r="D47" s="164"/>
      <c r="E47" s="3"/>
      <c r="F47" s="3"/>
      <c r="G47" s="3"/>
      <c r="H47" s="3"/>
      <c r="I47" s="2"/>
      <c r="J47" s="2"/>
      <c r="K47" s="2"/>
      <c r="L47" s="2"/>
      <c r="M47" s="30"/>
      <c r="N47" s="2"/>
      <c r="P47" s="90" t="s">
        <v>0</v>
      </c>
      <c r="Q47" s="120" t="s">
        <v>0</v>
      </c>
    </row>
    <row r="48" spans="1:21" ht="16.5">
      <c r="A48" s="4" t="s">
        <v>42</v>
      </c>
      <c r="B48" s="164" t="s">
        <v>43</v>
      </c>
      <c r="C48" s="164"/>
      <c r="D48" s="164"/>
      <c r="E48" s="164"/>
      <c r="F48" s="164"/>
      <c r="G48" s="164"/>
      <c r="H48" s="3"/>
      <c r="I48" s="2"/>
      <c r="J48" s="163" t="s">
        <v>69</v>
      </c>
      <c r="K48" s="163"/>
      <c r="L48" s="163"/>
      <c r="M48" s="163"/>
      <c r="N48" s="163"/>
      <c r="P48" s="40" t="s">
        <v>0</v>
      </c>
      <c r="Q48" s="121" t="s">
        <v>0</v>
      </c>
    </row>
    <row r="49" spans="1:20" ht="16.5">
      <c r="A49" s="4" t="s">
        <v>44</v>
      </c>
      <c r="B49" s="164" t="s">
        <v>45</v>
      </c>
      <c r="C49" s="164"/>
      <c r="D49" s="164"/>
      <c r="E49" s="164"/>
      <c r="F49" s="164"/>
      <c r="G49" s="164"/>
      <c r="H49" s="3"/>
      <c r="I49" s="2"/>
      <c r="J49" s="163" t="s">
        <v>68</v>
      </c>
      <c r="K49" s="163"/>
      <c r="L49" s="163"/>
      <c r="M49" s="163"/>
      <c r="N49" s="163"/>
      <c r="P49" s="136" t="s">
        <v>0</v>
      </c>
      <c r="Q49" s="133" t="s">
        <v>0</v>
      </c>
      <c r="R49" s="111" t="s">
        <v>0</v>
      </c>
    </row>
    <row r="50" spans="1:20" ht="16.5">
      <c r="A50" s="4" t="s">
        <v>46</v>
      </c>
      <c r="B50" s="164" t="s">
        <v>47</v>
      </c>
      <c r="C50" s="164"/>
      <c r="D50" s="164"/>
      <c r="E50" s="164"/>
      <c r="F50" s="3"/>
      <c r="G50" s="3"/>
      <c r="H50" s="3"/>
      <c r="I50" s="2"/>
      <c r="J50" s="163" t="s">
        <v>67</v>
      </c>
      <c r="K50" s="163"/>
      <c r="L50" s="163"/>
      <c r="M50" s="163"/>
      <c r="N50" s="163"/>
      <c r="Q50" s="140" t="s">
        <v>0</v>
      </c>
      <c r="S50" s="109" t="s">
        <v>0</v>
      </c>
    </row>
    <row r="51" spans="1:20" ht="16.5">
      <c r="A51" s="4" t="s">
        <v>48</v>
      </c>
      <c r="B51" s="164" t="s">
        <v>49</v>
      </c>
      <c r="C51" s="164"/>
      <c r="D51" s="164"/>
      <c r="E51" s="164"/>
      <c r="F51" s="164"/>
      <c r="G51" s="2" t="s">
        <v>0</v>
      </c>
      <c r="H51" s="3"/>
      <c r="I51" s="2"/>
      <c r="J51" s="163" t="s">
        <v>1</v>
      </c>
      <c r="K51" s="163"/>
      <c r="L51" s="163"/>
      <c r="M51" s="163"/>
      <c r="N51" s="163"/>
      <c r="Q51" s="156" t="s">
        <v>0</v>
      </c>
    </row>
    <row r="52" spans="1:20" ht="16.5">
      <c r="A52" s="4" t="s">
        <v>50</v>
      </c>
      <c r="B52" s="164" t="s">
        <v>51</v>
      </c>
      <c r="C52" s="164"/>
      <c r="D52" s="164"/>
      <c r="E52" s="164"/>
      <c r="F52" s="164"/>
      <c r="G52" s="164"/>
      <c r="H52" s="164"/>
      <c r="I52" s="28" t="s">
        <v>65</v>
      </c>
      <c r="J52" s="163" t="s">
        <v>64</v>
      </c>
      <c r="K52" s="163"/>
      <c r="L52" s="163"/>
      <c r="M52" s="163"/>
      <c r="N52" s="163"/>
      <c r="P52" s="144" t="s">
        <v>0</v>
      </c>
      <c r="Q52" s="136" t="s">
        <v>0</v>
      </c>
      <c r="R52" s="141" t="s">
        <v>0</v>
      </c>
    </row>
    <row r="53" spans="1:20" ht="16.5">
      <c r="A53" s="4" t="s">
        <v>52</v>
      </c>
      <c r="B53" s="164" t="s">
        <v>53</v>
      </c>
      <c r="C53" s="164"/>
      <c r="D53" s="164"/>
      <c r="E53" s="164"/>
      <c r="F53" s="3"/>
      <c r="G53" s="3"/>
      <c r="H53" s="3"/>
      <c r="I53" s="2"/>
      <c r="J53" s="2"/>
      <c r="K53" s="2"/>
      <c r="L53" s="2"/>
      <c r="M53" s="30"/>
      <c r="N53" s="2"/>
      <c r="P53" s="122" t="s">
        <v>0</v>
      </c>
      <c r="Q53" s="151" t="s">
        <v>0</v>
      </c>
      <c r="R53" s="131" t="s">
        <v>0</v>
      </c>
    </row>
    <row r="54" spans="1:20" ht="16.5">
      <c r="A54" s="4" t="s">
        <v>54</v>
      </c>
      <c r="B54" s="169" t="s">
        <v>55</v>
      </c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P54" s="153" t="s">
        <v>0</v>
      </c>
    </row>
    <row r="55" spans="1:20" ht="16.5">
      <c r="A55" s="4" t="s">
        <v>56</v>
      </c>
      <c r="B55" s="26" t="s">
        <v>57</v>
      </c>
      <c r="C55" s="26"/>
      <c r="D55" s="26"/>
      <c r="E55" s="26"/>
      <c r="F55" s="26"/>
      <c r="G55" s="26"/>
      <c r="H55" s="26"/>
      <c r="I55" s="3"/>
      <c r="J55" s="3"/>
      <c r="K55" s="3"/>
      <c r="L55" s="3"/>
      <c r="M55" s="3"/>
      <c r="N55" s="3"/>
      <c r="O55" s="116" t="s">
        <v>0</v>
      </c>
    </row>
    <row r="56" spans="1:20" ht="16.5">
      <c r="A56" s="4"/>
      <c r="B56" s="164"/>
      <c r="C56" s="164"/>
      <c r="D56" s="164"/>
      <c r="E56" s="164"/>
      <c r="F56" s="164"/>
      <c r="G56" s="164"/>
      <c r="H56" s="164"/>
      <c r="I56" s="3"/>
      <c r="J56" s="3"/>
      <c r="K56" s="3"/>
      <c r="L56" s="3"/>
      <c r="M56" s="3"/>
      <c r="N56" s="3"/>
      <c r="T56" s="149" t="s">
        <v>0</v>
      </c>
    </row>
    <row r="57" spans="1:20">
      <c r="P57" s="142" t="s">
        <v>0</v>
      </c>
    </row>
    <row r="58" spans="1:20" ht="15.75">
      <c r="E58" s="20"/>
      <c r="F58" s="173"/>
      <c r="G58" s="173"/>
      <c r="H58" s="173"/>
      <c r="P58" s="153" t="s">
        <v>0</v>
      </c>
    </row>
    <row r="59" spans="1:20">
      <c r="F59" s="172"/>
      <c r="G59" s="172"/>
      <c r="H59" s="172"/>
    </row>
    <row r="60" spans="1:20">
      <c r="F60" s="172"/>
      <c r="G60" s="172"/>
      <c r="H60" s="172"/>
      <c r="N60" s="147" t="s">
        <v>0</v>
      </c>
      <c r="P60" s="126" t="s">
        <v>0</v>
      </c>
      <c r="Q60" s="148" t="s">
        <v>0</v>
      </c>
    </row>
    <row r="61" spans="1:20" ht="15.75">
      <c r="A61" s="21"/>
      <c r="P61" s="150" t="s">
        <v>0</v>
      </c>
    </row>
    <row r="62" spans="1:20" ht="15.75">
      <c r="A62" s="21"/>
    </row>
    <row r="63" spans="1:20" ht="15.75">
      <c r="A63" s="22"/>
    </row>
    <row r="64" spans="1:20" ht="15.75">
      <c r="A64" s="22"/>
      <c r="M64" s="145" t="s">
        <v>0</v>
      </c>
    </row>
    <row r="65" spans="1:16" ht="15.75">
      <c r="A65" s="22"/>
    </row>
    <row r="66" spans="1:16" ht="15.75">
      <c r="A66" s="22"/>
      <c r="P66" s="44" t="s">
        <v>0</v>
      </c>
    </row>
  </sheetData>
  <mergeCells count="34">
    <mergeCell ref="F59:H59"/>
    <mergeCell ref="F60:H60"/>
    <mergeCell ref="J50:N50"/>
    <mergeCell ref="J49:N49"/>
    <mergeCell ref="J51:N51"/>
    <mergeCell ref="B52:H52"/>
    <mergeCell ref="B53:E53"/>
    <mergeCell ref="B56:H56"/>
    <mergeCell ref="F58:H58"/>
    <mergeCell ref="B49:G49"/>
    <mergeCell ref="B50:E50"/>
    <mergeCell ref="B54:N54"/>
    <mergeCell ref="J52:N52"/>
    <mergeCell ref="O9:Q9"/>
    <mergeCell ref="A5:F5"/>
    <mergeCell ref="B43:H43"/>
    <mergeCell ref="B44:E44"/>
    <mergeCell ref="B45:E45"/>
    <mergeCell ref="C9:E9"/>
    <mergeCell ref="F9:H9"/>
    <mergeCell ref="A6:N6"/>
    <mergeCell ref="A7:N7"/>
    <mergeCell ref="H5:N5"/>
    <mergeCell ref="A1:N1"/>
    <mergeCell ref="A2:N2"/>
    <mergeCell ref="A3:N3"/>
    <mergeCell ref="A4:N4"/>
    <mergeCell ref="B51:F51"/>
    <mergeCell ref="A8:N8"/>
    <mergeCell ref="J48:N48"/>
    <mergeCell ref="B46:F46"/>
    <mergeCell ref="B47:D47"/>
    <mergeCell ref="B48:G48"/>
    <mergeCell ref="J9:M9"/>
  </mergeCells>
  <pageMargins left="0.45" right="0.45" top="0.5" bottom="0.5" header="0.05" footer="0.05"/>
  <pageSetup paperSize="9" scale="82" orientation="portrait" verticalDpi="0" r:id="rId1"/>
  <headerFooter>
    <oddFooter xml:space="preserve">&amp;C&amp;"Nikosh,Regular"অধিক মূল্য পেতে বাজার তথ্য সম্পর্কে নিয়মিত অবহিত হোন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Daily Compare</vt:lpstr>
      <vt:lpstr>'Daily Compare'!Print_Area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2020-07-08T11:12:07Z</cp:lastPrinted>
  <dcterms:created xsi:type="dcterms:W3CDTF">2016-01-13T10:47:12Z</dcterms:created>
  <dcterms:modified xsi:type="dcterms:W3CDTF">2020-09-13T07:58:53Z</dcterms:modified>
</cp:coreProperties>
</file>