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<sst xmlns="http://schemas.openxmlformats.org/spreadsheetml/2006/main" count="223" uniqueCount="82">
  <si>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</si>
  <si>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</si>
  <si>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</si>
  <si>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</si>
  <si>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</si>
  <si>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</si>
  <si>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</si>
  <si>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</si>
  <si>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</si>
  <si>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</si>
  <si>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</si>
  <si>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</si>
  <si>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</si>
  <si>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</si>
  <si>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</si>
  <si>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</si>
  <si>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</si>
  <si>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</si>
  <si>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</si>
  <si>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</si>
  <si>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</si>
  <si>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</si>
  <si>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</si>
  <si>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</si>
  <si>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</si>
  <si>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</si>
  <si>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</si>
  <si>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</si>
  <si>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</si>
  <si>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</si>
  <si>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</si>
  <si>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</si>
  <si>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</si>
  <si>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</si>
  <si>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</si>
  <si>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</si>
  <si>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</si>
  <si>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</si>
  <si>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</si>
  <si>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</si>
  <si>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</si>
  <si>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</si>
  <si>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</si>
  <si>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</si>
  <si>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</si>
  <si>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</si>
  <si>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</si>
  <si>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</si>
  <si>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</si>
  <si>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</si>
  <si>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</si>
  <si>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</si>
  <si>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2।</t>
  </si>
  <si>
    <t>3।</t>
  </si>
  <si>
    <t>4।</t>
  </si>
  <si>
    <t>5।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</si>
  <si>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</si>
  <si>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</si>
  <si>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</si>
  <si>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</si>
  <si>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</si>
  <si>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</si>
  <si>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</si>
  <si>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</si>
  <si>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</si>
  <si>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</si>
  <si>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</si>
  <si>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</si>
  <si>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</si>
  <si>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</si>
  <si>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চাহিদার তুলনায় সরবরাহ কম থাকায়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</si>
  <si>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</si>
  <si>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</si>
  <si>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</si>
  <si>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২২/০9/২০১৯</t>
  </si>
  <si>
    <t>তারিখঃ ২2/09/2020 খ্রিঃ।</t>
  </si>
  <si>
    <t>২2/০8/২০২০</t>
  </si>
  <si>
    <t>২2/০9/২০২০</t>
  </si>
  <si>
    <t>স্মারক নং 1২.02.9১০০.7০0.16.02৫.1৬.552</t>
  </si>
  <si>
    <t>1। চাউল মোটা, পিঁয়াজ আমদানীকৃত, রসুন দেশী, আলু, বেগুন, মিষ্টিকুমড়া, মোরগ-মুরগী দেশী।</t>
  </si>
  <si>
    <t>সরবরাহ বেশী থাকায় মূল্য হ্রাস পেয়েছে।</t>
  </si>
  <si>
    <t>1। কাঁচামরিচ, ডিম  কক/সোনালী।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</si>
</sst>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82" t="s">
        <v>67</v>
      </c>
      <c r="B4" s="82"/>
      <c r="C4" s="82"/>
      <c r="D4" s="82"/>
      <c r="E4" s="82"/>
      <c r="F4" s="82"/>
      <c r="H4" s="35"/>
    </row>
    <row r="5" spans="1:16" s="17" customFormat="1" ht="18.75" customHeight="1">
      <c r="A5" s="73" t="s">
        <v>65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83" t="s">
        <v>78</v>
      </c>
      <c r="B6" s="83"/>
      <c r="C6" s="83"/>
      <c r="D6" s="83"/>
      <c r="E6" s="83"/>
      <c r="F6" s="83"/>
      <c r="H6" s="52"/>
      <c r="I6" s="36"/>
      <c r="J6" s="81" t="s">
        <v>75</v>
      </c>
      <c r="K6" s="81"/>
      <c r="L6" s="81"/>
      <c r="M6" s="81"/>
      <c r="N6" s="81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6" ht="12" customHeight="1">
      <c r="A8" s="84" t="s">
        <v>0</v>
      </c>
      <c r="B8" s="74" t="s">
        <v>1</v>
      </c>
      <c r="C8" s="84" t="s">
        <v>9</v>
      </c>
      <c r="D8" s="75" t="s">
        <v>60</v>
      </c>
      <c r="E8" s="76"/>
      <c r="F8" s="77"/>
      <c r="G8" s="75" t="s">
        <v>49</v>
      </c>
      <c r="H8" s="76"/>
      <c r="I8" s="77"/>
      <c r="J8" s="85" t="s">
        <v>10</v>
      </c>
      <c r="K8" s="75" t="s">
        <v>50</v>
      </c>
      <c r="L8" s="76"/>
      <c r="M8" s="77"/>
      <c r="N8" s="85" t="s">
        <v>11</v>
      </c>
    </row>
    <row r="9" spans="1:16" ht="22.5" customHeight="1">
      <c r="A9" s="84"/>
      <c r="B9" s="74"/>
      <c r="C9" s="84"/>
      <c r="D9" s="78"/>
      <c r="E9" s="79"/>
      <c r="F9" s="80"/>
      <c r="G9" s="78"/>
      <c r="H9" s="79"/>
      <c r="I9" s="80"/>
      <c r="J9" s="86"/>
      <c r="K9" s="78"/>
      <c r="L9" s="79"/>
      <c r="M9" s="80"/>
      <c r="N9" s="86"/>
    </row>
    <row r="10" spans="1:16" ht="14.25" customHeight="1">
      <c r="A10" s="84"/>
      <c r="B10" s="74"/>
      <c r="C10" s="84"/>
      <c r="D10" s="88" t="s">
        <v>77</v>
      </c>
      <c r="E10" s="89"/>
      <c r="F10" s="90"/>
      <c r="G10" s="92" t="s">
        <v>76</v>
      </c>
      <c r="H10" s="93"/>
      <c r="I10" s="94"/>
      <c r="J10" s="87"/>
      <c r="K10" s="95" t="s">
        <v>74</v>
      </c>
      <c r="L10" s="96"/>
      <c r="M10" s="97"/>
      <c r="N10" s="87"/>
      <c r="P10" s="47"/>
    </row>
    <row r="11" spans="1:16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64</v>
      </c>
      <c r="G11" s="57">
        <v>55</v>
      </c>
      <c r="H11" s="51" t="s">
        <v>13</v>
      </c>
      <c r="I11" s="58">
        <v>60</v>
      </c>
      <c r="J11" s="39">
        <f t="shared" ref="J11:J12" si="0">((D11+F11)/2-(G11+I11)/2)/((G11+I11)/2)*100</f>
        <v>7.8260869565217401</v>
      </c>
      <c r="K11" s="34">
        <v>45</v>
      </c>
      <c r="L11" s="51" t="s">
        <v>13</v>
      </c>
      <c r="M11" s="34">
        <v>58</v>
      </c>
      <c r="N11" s="38">
        <f t="shared" ref="N11:N12" si="1">((D11+F11)/2-(K11+M11)/2)/((K11+M11)/2)*100</f>
        <v>20.388349514563107</v>
      </c>
    </row>
    <row r="12" spans="1:16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60</v>
      </c>
      <c r="G12" s="57">
        <v>55</v>
      </c>
      <c r="H12" s="51" t="s">
        <v>13</v>
      </c>
      <c r="I12" s="58">
        <v>60</v>
      </c>
      <c r="J12" s="37">
        <f t="shared" si="0"/>
        <v>1.7391304347826086</v>
      </c>
      <c r="K12" s="34">
        <v>46</v>
      </c>
      <c r="L12" s="51" t="s">
        <v>13</v>
      </c>
      <c r="M12" s="34">
        <v>50</v>
      </c>
      <c r="N12" s="37">
        <f t="shared" si="1"/>
        <v>21.875</v>
      </c>
    </row>
    <row r="13" spans="1:16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52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8.695652173913043</v>
      </c>
      <c r="K13" s="34">
        <v>26</v>
      </c>
      <c r="L13" s="51" t="s">
        <v>13</v>
      </c>
      <c r="M13" s="34">
        <v>30</v>
      </c>
      <c r="N13" s="37">
        <f t="shared" ref="N13:N45" si="3">((D13+F13)/2-(K13+M13)/2)/((K13+M13)/2)*100</f>
        <v>78.571428571428569</v>
      </c>
    </row>
    <row r="14" spans="1:16" ht="17.25" customHeight="1">
      <c r="A14" s="49">
        <v>4</v>
      </c>
      <c r="B14" s="47" t="s">
        <v>30</v>
      </c>
      <c r="C14" s="45" t="s">
        <v>14</v>
      </c>
      <c r="D14" s="34">
        <v>42</v>
      </c>
      <c r="E14" s="51" t="s">
        <v>13</v>
      </c>
      <c r="F14" s="34">
        <v>44</v>
      </c>
      <c r="G14" s="57">
        <v>38</v>
      </c>
      <c r="H14" s="51" t="s">
        <v>13</v>
      </c>
      <c r="I14" s="58">
        <v>40</v>
      </c>
      <c r="J14" s="37">
        <f t="shared" si="2"/>
        <v>10.256410256410255</v>
      </c>
      <c r="K14" s="34">
        <v>26</v>
      </c>
      <c r="L14" s="51" t="s">
        <v>13</v>
      </c>
      <c r="M14" s="34">
        <v>30</v>
      </c>
      <c r="N14" s="37">
        <f t="shared" si="3"/>
        <v>53.571428571428569</v>
      </c>
    </row>
    <row r="15" spans="1:16" ht="17.25" customHeight="1">
      <c r="A15" s="49">
        <v>5</v>
      </c>
      <c r="B15" s="47" t="s">
        <v>31</v>
      </c>
      <c r="C15" s="45" t="s">
        <v>14</v>
      </c>
      <c r="D15" s="34">
        <v>32</v>
      </c>
      <c r="E15" s="51" t="s">
        <v>13</v>
      </c>
      <c r="F15" s="34">
        <v>35</v>
      </c>
      <c r="G15" s="57">
        <v>33</v>
      </c>
      <c r="H15" s="51" t="s">
        <v>13</v>
      </c>
      <c r="I15" s="58">
        <v>34</v>
      </c>
      <c r="J15" s="37">
        <f t="shared" si="2"/>
        <v>0</v>
      </c>
      <c r="K15" s="34">
        <v>33</v>
      </c>
      <c r="L15" s="51" t="s">
        <v>13</v>
      </c>
      <c r="M15" s="34">
        <v>34</v>
      </c>
      <c r="N15" s="37">
        <f t="shared" si="3"/>
        <v>0</v>
      </c>
    </row>
    <row r="16" spans="1:16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27</v>
      </c>
      <c r="J16" s="37">
        <f t="shared" si="2"/>
        <v>1.8867924528301887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65</v>
      </c>
      <c r="E17" s="51" t="s">
        <v>13</v>
      </c>
      <c r="F17" s="34">
        <v>125</v>
      </c>
      <c r="G17" s="57">
        <v>70</v>
      </c>
      <c r="H17" s="51" t="s">
        <v>13</v>
      </c>
      <c r="I17" s="58">
        <v>135</v>
      </c>
      <c r="J17" s="37">
        <f t="shared" si="2"/>
        <v>-7.3170731707317067</v>
      </c>
      <c r="K17" s="34">
        <v>55</v>
      </c>
      <c r="L17" s="51" t="s">
        <v>13</v>
      </c>
      <c r="M17" s="34">
        <v>100</v>
      </c>
      <c r="N17" s="37">
        <f t="shared" si="3"/>
        <v>22.58064516129032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110</v>
      </c>
      <c r="E18" s="51" t="s">
        <v>13</v>
      </c>
      <c r="F18" s="34">
        <v>125</v>
      </c>
      <c r="G18" s="57">
        <v>105</v>
      </c>
      <c r="H18" s="51" t="s">
        <v>13</v>
      </c>
      <c r="I18" s="58">
        <v>120</v>
      </c>
      <c r="J18" s="37">
        <f t="shared" si="2"/>
        <v>4.4444444444444446</v>
      </c>
      <c r="K18" s="34">
        <v>95</v>
      </c>
      <c r="L18" s="51" t="s">
        <v>13</v>
      </c>
      <c r="M18" s="34">
        <v>120</v>
      </c>
      <c r="N18" s="37">
        <f t="shared" si="3"/>
        <v>9.3023255813953494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65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-3.5714285714285712</v>
      </c>
      <c r="K19" s="34">
        <v>70</v>
      </c>
      <c r="L19" s="51" t="s">
        <v>13</v>
      </c>
      <c r="M19" s="34">
        <v>74</v>
      </c>
      <c r="N19" s="37">
        <f t="shared" si="3"/>
        <v>-6.25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87</v>
      </c>
      <c r="E20" s="51" t="s">
        <v>13</v>
      </c>
      <c r="F20" s="34">
        <v>88</v>
      </c>
      <c r="G20" s="57">
        <v>85</v>
      </c>
      <c r="H20" s="51" t="s">
        <v>13</v>
      </c>
      <c r="I20" s="58">
        <v>87</v>
      </c>
      <c r="J20" s="37">
        <f t="shared" si="2"/>
        <v>1.7441860465116279</v>
      </c>
      <c r="K20" s="34">
        <v>80</v>
      </c>
      <c r="L20" s="51" t="s">
        <v>13</v>
      </c>
      <c r="M20" s="34">
        <v>82</v>
      </c>
      <c r="N20" s="37">
        <f t="shared" si="3"/>
        <v>8.0246913580246915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77</v>
      </c>
      <c r="E21" s="51" t="s">
        <v>13</v>
      </c>
      <c r="F21" s="34">
        <v>78</v>
      </c>
      <c r="G21" s="57">
        <v>78</v>
      </c>
      <c r="H21" s="51" t="s">
        <v>13</v>
      </c>
      <c r="I21" s="58">
        <v>80</v>
      </c>
      <c r="J21" s="37">
        <f t="shared" si="2"/>
        <v>-1.89873417721519</v>
      </c>
      <c r="K21" s="34">
        <v>74</v>
      </c>
      <c r="L21" s="51" t="s">
        <v>13</v>
      </c>
      <c r="M21" s="34">
        <v>75</v>
      </c>
      <c r="N21" s="37">
        <f t="shared" si="3"/>
        <v>4.0268456375838921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505</v>
      </c>
      <c r="G22" s="57">
        <v>480</v>
      </c>
      <c r="H22" s="51" t="s">
        <v>13</v>
      </c>
      <c r="I22" s="58">
        <v>500</v>
      </c>
      <c r="J22" s="37">
        <f t="shared" si="2"/>
        <v>-0.51020408163265307</v>
      </c>
      <c r="K22" s="34">
        <v>450</v>
      </c>
      <c r="L22" s="51" t="s">
        <v>13</v>
      </c>
      <c r="M22" s="34">
        <v>470</v>
      </c>
      <c r="N22" s="37">
        <f t="shared" si="3"/>
        <v>5.9782608695652177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0</v>
      </c>
      <c r="E23" s="51" t="s">
        <v>13</v>
      </c>
      <c r="F23" s="34">
        <v>0</v>
      </c>
      <c r="G23" s="57">
        <v>40</v>
      </c>
      <c r="H23" s="51" t="s">
        <v>13</v>
      </c>
      <c r="I23" s="58">
        <v>45</v>
      </c>
      <c r="J23" s="59">
        <f t="shared" si="2"/>
        <v>-100</v>
      </c>
      <c r="K23" s="34">
        <v>50</v>
      </c>
      <c r="L23" s="51" t="s">
        <v>13</v>
      </c>
      <c r="M23" s="34">
        <v>52</v>
      </c>
      <c r="N23" s="59">
        <f t="shared" si="3"/>
        <v>-100</v>
      </c>
    </row>
    <row r="24" spans="1:14" ht="17.25" customHeight="1">
      <c r="A24" s="49">
        <v>14</v>
      </c>
      <c r="B24" s="47" t="s">
        <v>61</v>
      </c>
      <c r="C24" s="45" t="s">
        <v>14</v>
      </c>
      <c r="D24" s="34">
        <v>65</v>
      </c>
      <c r="E24" s="51" t="s">
        <v>13</v>
      </c>
      <c r="F24" s="34">
        <v>68</v>
      </c>
      <c r="G24" s="57">
        <v>32</v>
      </c>
      <c r="H24" s="51" t="s">
        <v>13</v>
      </c>
      <c r="I24" s="58">
        <v>36</v>
      </c>
      <c r="J24" s="37">
        <f t="shared" si="2"/>
        <v>95.588235294117652</v>
      </c>
      <c r="K24" s="34">
        <v>66</v>
      </c>
      <c r="L24" s="51" t="s">
        <v>13</v>
      </c>
      <c r="M24" s="34">
        <v>70</v>
      </c>
      <c r="N24" s="37">
        <f t="shared" si="3"/>
        <v>-2.2058823529411766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80</v>
      </c>
      <c r="E25" s="51" t="s">
        <v>13</v>
      </c>
      <c r="F25" s="34">
        <v>100</v>
      </c>
      <c r="G25" s="57">
        <v>65</v>
      </c>
      <c r="H25" s="51" t="s">
        <v>13</v>
      </c>
      <c r="I25" s="58">
        <v>85</v>
      </c>
      <c r="J25" s="37">
        <f t="shared" si="2"/>
        <v>20</v>
      </c>
      <c r="K25" s="34">
        <v>125</v>
      </c>
      <c r="L25" s="51" t="s">
        <v>13</v>
      </c>
      <c r="M25" s="34">
        <v>130</v>
      </c>
      <c r="N25" s="37">
        <f t="shared" si="3"/>
        <v>-29.411764705882355</v>
      </c>
    </row>
    <row r="26" spans="1:14" ht="17.25" customHeight="1">
      <c r="A26" s="49">
        <v>16</v>
      </c>
      <c r="B26" s="47" t="s">
        <v>62</v>
      </c>
      <c r="C26" s="45" t="s">
        <v>14</v>
      </c>
      <c r="D26" s="34">
        <v>75</v>
      </c>
      <c r="E26" s="51" t="s">
        <v>13</v>
      </c>
      <c r="F26" s="34">
        <v>80</v>
      </c>
      <c r="G26" s="57">
        <v>70</v>
      </c>
      <c r="H26" s="51" t="s">
        <v>13</v>
      </c>
      <c r="I26" s="58">
        <v>75</v>
      </c>
      <c r="J26" s="37">
        <f t="shared" si="2"/>
        <v>6.8965517241379306</v>
      </c>
      <c r="K26" s="34">
        <v>110</v>
      </c>
      <c r="L26" s="51" t="s">
        <v>13</v>
      </c>
      <c r="M26" s="34">
        <v>135</v>
      </c>
      <c r="N26" s="37">
        <f t="shared" si="3"/>
        <v>-36.734693877551024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120</v>
      </c>
      <c r="E27" s="51" t="s">
        <v>13</v>
      </c>
      <c r="F27" s="34">
        <v>160</v>
      </c>
      <c r="G27" s="57">
        <v>130</v>
      </c>
      <c r="H27" s="51" t="s">
        <v>13</v>
      </c>
      <c r="I27" s="58">
        <v>140</v>
      </c>
      <c r="J27" s="37">
        <f t="shared" si="2"/>
        <v>3.7037037037037033</v>
      </c>
      <c r="K27" s="34">
        <v>150</v>
      </c>
      <c r="L27" s="51" t="s">
        <v>13</v>
      </c>
      <c r="M27" s="34">
        <v>160</v>
      </c>
      <c r="N27" s="37">
        <f t="shared" si="3"/>
        <v>-9.67741935483871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30</v>
      </c>
      <c r="H28" s="51" t="s">
        <v>13</v>
      </c>
      <c r="I28" s="58">
        <v>32</v>
      </c>
      <c r="J28" s="37">
        <f t="shared" si="2"/>
        <v>14.516129032258066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60</v>
      </c>
      <c r="G29" s="57">
        <v>45</v>
      </c>
      <c r="H29" s="51" t="s">
        <v>13</v>
      </c>
      <c r="I29" s="58">
        <v>50</v>
      </c>
      <c r="J29" s="37">
        <f t="shared" si="2"/>
        <v>15.789473684210526</v>
      </c>
      <c r="K29" s="34">
        <v>40</v>
      </c>
      <c r="L29" s="51" t="s">
        <v>13</v>
      </c>
      <c r="M29" s="34">
        <v>45</v>
      </c>
      <c r="N29" s="37">
        <f t="shared" si="3"/>
        <v>29.411764705882355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30</v>
      </c>
      <c r="E30" s="51" t="s">
        <v>13</v>
      </c>
      <c r="F30" s="34">
        <v>35</v>
      </c>
      <c r="G30" s="57">
        <v>30</v>
      </c>
      <c r="H30" s="51" t="s">
        <v>13</v>
      </c>
      <c r="I30" s="58">
        <v>35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44.444444444444443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25</v>
      </c>
      <c r="L31" s="51" t="s">
        <v>13</v>
      </c>
      <c r="M31" s="34">
        <v>30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40</v>
      </c>
      <c r="G32" s="57">
        <v>35</v>
      </c>
      <c r="H32" s="51" t="s">
        <v>13</v>
      </c>
      <c r="I32" s="58">
        <v>40</v>
      </c>
      <c r="J32" s="37">
        <f t="shared" si="2"/>
        <v>0</v>
      </c>
      <c r="K32" s="34">
        <v>25</v>
      </c>
      <c r="L32" s="51" t="s">
        <v>13</v>
      </c>
      <c r="M32" s="34">
        <v>30</v>
      </c>
      <c r="N32" s="37">
        <f t="shared" si="3"/>
        <v>36.363636363636367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150</v>
      </c>
      <c r="E33" s="51" t="s">
        <v>13</v>
      </c>
      <c r="F33" s="34">
        <v>160</v>
      </c>
      <c r="G33" s="57">
        <v>180</v>
      </c>
      <c r="H33" s="51" t="s">
        <v>13</v>
      </c>
      <c r="I33" s="58">
        <v>190</v>
      </c>
      <c r="J33" s="37">
        <f t="shared" si="2"/>
        <v>-16.216216216216218</v>
      </c>
      <c r="K33" s="34">
        <v>50</v>
      </c>
      <c r="L33" s="51" t="s">
        <v>13</v>
      </c>
      <c r="M33" s="34">
        <v>60</v>
      </c>
      <c r="N33" s="37">
        <f t="shared" si="3"/>
        <v>181.81818181818181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260</v>
      </c>
      <c r="E34" s="51" t="s">
        <v>13</v>
      </c>
      <c r="F34" s="34">
        <v>300</v>
      </c>
      <c r="G34" s="57">
        <v>280</v>
      </c>
      <c r="H34" s="51" t="s">
        <v>13</v>
      </c>
      <c r="I34" s="58">
        <v>300</v>
      </c>
      <c r="J34" s="37">
        <f t="shared" si="2"/>
        <v>-3.4482758620689653</v>
      </c>
      <c r="K34" s="34">
        <v>270</v>
      </c>
      <c r="L34" s="51" t="s">
        <v>13</v>
      </c>
      <c r="M34" s="34">
        <v>320</v>
      </c>
      <c r="N34" s="37">
        <f t="shared" si="3"/>
        <v>-5.0847457627118651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260</v>
      </c>
      <c r="E35" s="51" t="s">
        <v>13</v>
      </c>
      <c r="F35" s="34">
        <v>300</v>
      </c>
      <c r="G35" s="57">
        <v>280</v>
      </c>
      <c r="H35" s="51" t="s">
        <v>13</v>
      </c>
      <c r="I35" s="58">
        <v>300</v>
      </c>
      <c r="J35" s="37">
        <f t="shared" si="2"/>
        <v>-3.4482758620689653</v>
      </c>
      <c r="K35" s="34">
        <v>270</v>
      </c>
      <c r="L35" s="51" t="s">
        <v>13</v>
      </c>
      <c r="M35" s="34">
        <v>350</v>
      </c>
      <c r="N35" s="37">
        <f t="shared" si="3"/>
        <v>-9.67741935483871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900</v>
      </c>
      <c r="G36" s="57">
        <v>500</v>
      </c>
      <c r="H36" s="51" t="s">
        <v>13</v>
      </c>
      <c r="I36" s="58">
        <v>900</v>
      </c>
      <c r="J36" s="37">
        <f t="shared" si="2"/>
        <v>0</v>
      </c>
      <c r="K36" s="34">
        <v>750</v>
      </c>
      <c r="L36" s="51" t="s">
        <v>13</v>
      </c>
      <c r="M36" s="60">
        <v>1250</v>
      </c>
      <c r="N36" s="37">
        <f t="shared" si="3"/>
        <v>-30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550</v>
      </c>
      <c r="E38" s="51" t="s">
        <v>13</v>
      </c>
      <c r="F38" s="34">
        <v>560</v>
      </c>
      <c r="G38" s="57">
        <v>550</v>
      </c>
      <c r="H38" s="51" t="s">
        <v>13</v>
      </c>
      <c r="I38" s="58">
        <v>560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8.8235294117647065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370</v>
      </c>
      <c r="E39" s="51" t="s">
        <v>13</v>
      </c>
      <c r="F39" s="34">
        <v>420</v>
      </c>
      <c r="G39" s="57">
        <v>260</v>
      </c>
      <c r="H39" s="51" t="s">
        <v>13</v>
      </c>
      <c r="I39" s="58">
        <v>420</v>
      </c>
      <c r="J39" s="37">
        <f t="shared" si="2"/>
        <v>16.176470588235293</v>
      </c>
      <c r="K39" s="34">
        <v>380</v>
      </c>
      <c r="L39" s="51" t="s">
        <v>13</v>
      </c>
      <c r="M39" s="34">
        <v>400</v>
      </c>
      <c r="N39" s="37">
        <f t="shared" si="3"/>
        <v>1.2820512820512819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250</v>
      </c>
      <c r="E40" s="51" t="s">
        <v>13</v>
      </c>
      <c r="F40" s="34">
        <v>260</v>
      </c>
      <c r="G40" s="57">
        <v>260</v>
      </c>
      <c r="H40" s="51" t="s">
        <v>13</v>
      </c>
      <c r="I40" s="58">
        <v>270</v>
      </c>
      <c r="J40" s="37">
        <f t="shared" si="2"/>
        <v>-3.7735849056603774</v>
      </c>
      <c r="K40" s="34">
        <v>240</v>
      </c>
      <c r="L40" s="51" t="s">
        <v>13</v>
      </c>
      <c r="M40" s="34">
        <v>250</v>
      </c>
      <c r="N40" s="37">
        <f t="shared" si="3"/>
        <v>4.0816326530612246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115</v>
      </c>
      <c r="H41" s="51" t="s">
        <v>13</v>
      </c>
      <c r="I41" s="58">
        <v>120</v>
      </c>
      <c r="J41" s="37">
        <f t="shared" si="2"/>
        <v>0</v>
      </c>
      <c r="K41" s="34">
        <v>130</v>
      </c>
      <c r="L41" s="51" t="s">
        <v>13</v>
      </c>
      <c r="M41" s="34">
        <v>135</v>
      </c>
      <c r="N41" s="37">
        <f t="shared" si="3"/>
        <v>-11.320754716981133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45</v>
      </c>
      <c r="E42" s="51" t="s">
        <v>13</v>
      </c>
      <c r="F42" s="34">
        <v>48</v>
      </c>
      <c r="G42" s="57">
        <v>50</v>
      </c>
      <c r="H42" s="51" t="s">
        <v>13</v>
      </c>
      <c r="I42" s="58">
        <v>54</v>
      </c>
      <c r="J42" s="37">
        <f t="shared" si="2"/>
        <v>-10.576923076923077</v>
      </c>
      <c r="K42" s="34">
        <v>35</v>
      </c>
      <c r="L42" s="51" t="s">
        <v>13</v>
      </c>
      <c r="M42" s="34">
        <v>36</v>
      </c>
      <c r="N42" s="37">
        <f t="shared" si="3"/>
        <v>30.985915492957744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36</v>
      </c>
      <c r="E43" s="51" t="s">
        <v>13</v>
      </c>
      <c r="F43" s="34">
        <v>37</v>
      </c>
      <c r="G43" s="57">
        <v>34</v>
      </c>
      <c r="H43" s="51" t="s">
        <v>13</v>
      </c>
      <c r="I43" s="58">
        <v>35</v>
      </c>
      <c r="J43" s="37">
        <f t="shared" si="2"/>
        <v>5.7971014492753623</v>
      </c>
      <c r="K43" s="34">
        <v>35</v>
      </c>
      <c r="L43" s="51" t="s">
        <v>13</v>
      </c>
      <c r="M43" s="34">
        <v>36</v>
      </c>
      <c r="N43" s="37">
        <f t="shared" si="3"/>
        <v>2.8169014084507045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55</v>
      </c>
      <c r="L44" s="51" t="s">
        <v>13</v>
      </c>
      <c r="M44" s="34">
        <v>56</v>
      </c>
      <c r="N44" s="37">
        <f t="shared" si="3"/>
        <v>6.3063063063063058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35</v>
      </c>
      <c r="G45" s="57">
        <v>34</v>
      </c>
      <c r="H45" s="51" t="s">
        <v>13</v>
      </c>
      <c r="I45" s="58">
        <v>35</v>
      </c>
      <c r="J45" s="37">
        <f t="shared" si="2"/>
        <v>-8.695652173913043</v>
      </c>
      <c r="K45" s="34">
        <v>35</v>
      </c>
      <c r="L45" s="51" t="s">
        <v>13</v>
      </c>
      <c r="M45" s="34">
        <v>38</v>
      </c>
      <c r="N45" s="37">
        <f t="shared" si="3"/>
        <v>-13.698630136986301</v>
      </c>
    </row>
    <row r="46" spans="1:14" ht="17.25" customHeight="1">
      <c r="A46" s="49">
        <v>36</v>
      </c>
      <c r="B46" s="47" t="s">
        <v>44</v>
      </c>
      <c r="C46" s="45" t="s">
        <v>14</v>
      </c>
      <c r="D46" s="34">
        <v>600</v>
      </c>
      <c r="E46" s="51" t="s">
        <v>13</v>
      </c>
      <c r="F46" s="34">
        <v>630</v>
      </c>
      <c r="G46" s="57">
        <v>610</v>
      </c>
      <c r="H46" s="51" t="s">
        <v>13</v>
      </c>
      <c r="I46" s="58">
        <v>620</v>
      </c>
      <c r="J46" s="37">
        <f t="shared" ref="J46" si="6">((D46+F46)/2-(G46+I46)/2)/((G46+I46)/2)*100</f>
        <v>0</v>
      </c>
      <c r="K46" s="34">
        <v>600</v>
      </c>
      <c r="L46" s="51" t="s">
        <v>13</v>
      </c>
      <c r="M46" s="34">
        <v>610</v>
      </c>
      <c r="N46" s="37">
        <f t="shared" ref="N46" si="7">((D46+F46)/2-(K46+M46)/2)/((K46+M46)/2)*100</f>
        <v>1.6528925619834711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.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102" t="s">
        <v>58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103" t="s">
        <v>23</v>
      </c>
      <c r="B52" s="103"/>
      <c r="C52" s="103"/>
      <c r="D52" s="103"/>
      <c r="E52" s="103"/>
      <c r="F52" s="103"/>
      <c r="G52" s="104" t="s">
        <v>24</v>
      </c>
      <c r="H52" s="104"/>
      <c r="I52" s="104"/>
      <c r="J52" s="104"/>
      <c r="K52" s="104"/>
      <c r="L52" s="104"/>
      <c r="M52" s="104"/>
      <c r="N52" s="104"/>
    </row>
    <row r="53" spans="1:14">
      <c r="A53" s="105" t="s">
        <v>1</v>
      </c>
      <c r="B53" s="106"/>
      <c r="C53" s="107" t="s">
        <v>25</v>
      </c>
      <c r="D53" s="108"/>
      <c r="E53" s="108"/>
      <c r="F53" s="109"/>
      <c r="G53" s="110" t="s">
        <v>1</v>
      </c>
      <c r="H53" s="111"/>
      <c r="I53" s="111"/>
      <c r="J53" s="112"/>
      <c r="K53" s="113" t="s">
        <v>26</v>
      </c>
      <c r="L53" s="114"/>
      <c r="M53" s="114"/>
      <c r="N53" s="115"/>
    </row>
    <row r="54" spans="1:14" ht="30.75" customHeight="1">
      <c r="A54" s="62" t="s">
        <v>81</v>
      </c>
      <c r="B54" s="91"/>
      <c r="C54" s="64" t="s">
        <v>80</v>
      </c>
      <c r="D54" s="65"/>
      <c r="E54" s="65"/>
      <c r="F54" s="66"/>
      <c r="G54" s="68" t="s">
        <v>79</v>
      </c>
      <c r="H54" s="69"/>
      <c r="I54" s="69"/>
      <c r="J54" s="70"/>
      <c r="K54" s="64" t="s">
        <v>70</v>
      </c>
      <c r="L54" s="65"/>
      <c r="M54" s="65"/>
      <c r="N54" s="66"/>
    </row>
    <row r="55" spans="1:14" ht="30.75" customHeight="1">
      <c r="A55" s="62" t="s">
        <v>52</v>
      </c>
      <c r="B55" s="63"/>
      <c r="C55" s="64"/>
      <c r="D55" s="65"/>
      <c r="E55" s="65"/>
      <c r="F55" s="66"/>
      <c r="K55" s="64"/>
      <c r="L55" s="65"/>
      <c r="M55" s="65"/>
      <c r="N55" s="66"/>
    </row>
    <row r="56" spans="1:14" ht="30.75" customHeight="1">
      <c r="A56" s="62" t="s">
        <v>53</v>
      </c>
      <c r="B56" s="63"/>
      <c r="C56" s="64"/>
      <c r="D56" s="65"/>
      <c r="E56" s="65"/>
      <c r="F56" s="66"/>
      <c r="G56" s="68"/>
      <c r="H56" s="69"/>
      <c r="I56" s="69"/>
      <c r="J56" s="70"/>
      <c r="K56" s="64"/>
      <c r="L56" s="65"/>
      <c r="M56" s="65"/>
      <c r="N56" s="66"/>
    </row>
    <row r="57" spans="1:14" ht="30.75" customHeight="1">
      <c r="A57" s="62" t="s">
        <v>54</v>
      </c>
      <c r="B57" s="63"/>
      <c r="C57" s="64"/>
      <c r="D57" s="65"/>
      <c r="E57" s="65"/>
      <c r="F57" s="66"/>
      <c r="G57" s="68"/>
      <c r="H57" s="69"/>
      <c r="I57" s="69"/>
      <c r="J57" s="70"/>
      <c r="K57" s="64"/>
      <c r="L57" s="65"/>
      <c r="M57" s="65"/>
      <c r="N57" s="66"/>
    </row>
    <row r="58" spans="1:14" ht="30.75" customHeight="1">
      <c r="A58" s="62" t="s">
        <v>55</v>
      </c>
      <c r="B58" s="63"/>
      <c r="C58" s="64"/>
      <c r="D58" s="65"/>
      <c r="E58" s="65"/>
      <c r="F58" s="66"/>
      <c r="G58" s="68"/>
      <c r="H58" s="69"/>
      <c r="I58" s="69"/>
      <c r="J58" s="70"/>
      <c r="K58" s="64"/>
      <c r="L58" s="65"/>
      <c r="M58" s="65"/>
      <c r="N58" s="66"/>
    </row>
    <row r="59" spans="1:14" ht="30.75" customHeight="1">
      <c r="A59" s="62" t="s">
        <v>56</v>
      </c>
      <c r="B59" s="63"/>
      <c r="C59" s="64"/>
      <c r="D59" s="65"/>
      <c r="E59" s="65"/>
      <c r="F59" s="66"/>
      <c r="G59" s="64"/>
      <c r="H59" s="65"/>
      <c r="I59" s="65"/>
      <c r="J59" s="66"/>
      <c r="K59" s="64"/>
      <c r="L59" s="65"/>
      <c r="M59" s="65"/>
      <c r="N59" s="66"/>
    </row>
    <row r="60" spans="1:14" ht="30.75" customHeight="1">
      <c r="A60" s="62" t="s">
        <v>57</v>
      </c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30.75" customHeight="1">
      <c r="A61" s="62" t="s">
        <v>59</v>
      </c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7" t="s">
        <v>68</v>
      </c>
      <c r="B64" s="67"/>
      <c r="C64" s="67"/>
      <c r="D64" s="67"/>
      <c r="E64" s="67"/>
      <c r="F64" s="67"/>
      <c r="G64" s="100" t="s">
        <v>69</v>
      </c>
      <c r="H64" s="100"/>
      <c r="I64" s="100"/>
      <c r="J64" s="100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101"/>
      <c r="L66" s="101"/>
      <c r="M66" s="101"/>
      <c r="N66" s="42"/>
    </row>
    <row r="67" spans="1:14">
      <c r="J67" s="98" t="s">
        <v>71</v>
      </c>
      <c r="K67" s="98"/>
      <c r="L67" s="98"/>
      <c r="M67" s="98"/>
      <c r="N67" s="98"/>
    </row>
    <row r="68" spans="1:14">
      <c r="J68" s="99" t="s">
        <v>72</v>
      </c>
      <c r="K68" s="99"/>
      <c r="L68" s="99"/>
      <c r="M68" s="99"/>
      <c r="N68" s="99"/>
    </row>
    <row r="69" spans="1:14">
      <c r="J69" s="98" t="s">
        <v>8</v>
      </c>
      <c r="K69" s="98"/>
      <c r="L69" s="98"/>
      <c r="M69" s="98"/>
      <c r="N69" s="98"/>
    </row>
    <row r="70" spans="1:14">
      <c r="J70" s="61" t="s">
        <v>73</v>
      </c>
      <c r="K70" s="61"/>
      <c r="L70" s="61"/>
      <c r="M70" s="61"/>
      <c r="N70" s="61"/>
    </row>
  </sheetData>
  <mergeCells count="63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G58:J58"/>
    <mergeCell ref="K58:N58"/>
    <mergeCell ref="K55:N55"/>
    <mergeCell ref="A54:B54"/>
    <mergeCell ref="C54:F54"/>
    <mergeCell ref="K54:N54"/>
    <mergeCell ref="A55:B55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2020-09-22T05:42:33Z</cp:lastPrinted>
  <dcterms:created xsi:type="dcterms:W3CDTF">2020-07-12T06:32:53Z</dcterms:created>
  <dcterms:modified xsi:type="dcterms:W3CDTF">2020-09-22T05:53:12Z</dcterms:modified>
</cp:coreProperties>
</file>