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 Drive\Daily web price Archives\14 DAM web prce 2023\08 Augus-2023\28-08- 2023\"/>
    </mc:Choice>
  </mc:AlternateContent>
  <bookViews>
    <workbookView showHorizontalScroll="0" showVerticalScroll="0" showSheetTabs="0" xWindow="0" yWindow="0" windowWidth="20430" windowHeight="760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9" l="1"/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<sst xmlns="http://schemas.openxmlformats.org/spreadsheetml/2006/main" count="204" uniqueCount="87">
  <si>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</si>
  <si>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</si>
  <si>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</si>
  <si>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</si>
  <si>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</si>
  <si>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</si>
  <si>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</si>
  <si>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</si>
  <si>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</si>
  <si>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</si>
  <si>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</si>
  <si>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</si>
  <si>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</si>
  <si>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</si>
  <si>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</si>
  <si>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</si>
  <si>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</si>
  <si>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</si>
  <si>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</si>
  <si>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</si>
  <si>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</si>
  <si>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</si>
  <si>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</si>
  <si>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</si>
  <si>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</si>
  <si>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</si>
  <si>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</si>
  <si>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</si>
  <si>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</si>
  <si>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</si>
  <si>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</si>
  <si>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</si>
  <si>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</si>
  <si>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</si>
  <si>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</si>
  <si>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</si>
  <si>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</si>
  <si>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</si>
  <si>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</si>
  <si>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</si>
  <si>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</si>
  <si>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</si>
  <si>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</si>
  <si>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</si>
  <si>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</si>
  <si>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</si>
  <si>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</si>
  <si>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</si>
  <si>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</si>
  <si>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</si>
  <si>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</si>
  <si>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</si>
  <si>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</si>
  <si>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</si>
  <si>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</si>
  <si>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</si>
  <si>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</si>
  <si>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</si>
  <si>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</si>
  <si>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</si>
  <si>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</si>
  <si>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</si>
  <si>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</si>
  <si>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</si>
  <si>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</si>
  <si>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</si>
  <si>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</si>
  <si>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</si>
  <si>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</si>
  <si>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</si>
  <si>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কৃষি বিপণন অধিদপ্তর</t>
  </si>
  <si>
    <t>সহকারী পরিচালক ( প্রশিক্ষণ),</t>
  </si>
  <si>
    <t>৩. আটা খোলা</t>
  </si>
  <si>
    <t>২.সয়াবিন তেল (ক্যান ৫লিঃ),পাম তেল- (খোলা)</t>
  </si>
  <si>
    <t>১.আটা প্যাকেট</t>
  </si>
  <si>
    <t>১. চাল-(মোটা),মুগ ডাল (দেশী/আমদানীকৃত)</t>
  </si>
  <si>
    <t>৫.মোরগ-মুরগি (কক/সোনালী)জ্যান্ত</t>
  </si>
  <si>
    <t>৪.রসুন (দেশী),পিঁয়াজ (আমদানীকৃত),রসুন (আমদানীকৃত),আদা (আমদানীকৃত)</t>
  </si>
  <si>
    <t>৬. মিষ্টিকুমড়া,বেগুন,পটল,কাঁচামরিচ,আলু</t>
  </si>
  <si>
    <t>৭.কাতল মাছ, পাংগাস মাছ, রুই মাছ</t>
  </si>
  <si>
    <t>২.মশুর ডাল (দেশী)</t>
  </si>
  <si>
    <t>৩. ডিমঃফার্ম,ডিমঃ মুরগি (কক/সোনালী)</t>
  </si>
  <si>
    <t>তারিখঃ ২৮/০৮/২০২৩ খ্রিঃ।</t>
  </si>
  <si>
    <t>২৮/০৮/২০২৩</t>
  </si>
  <si>
    <t>২৮/০৭/২০২৩</t>
  </si>
  <si>
    <t>২৮/০৮/২০২২</t>
  </si>
  <si>
    <t>১২.০২.২০০০.৩০০.১৬.০৪৬.২১-৭৮৪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</si>
</sst>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8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9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6" s="17" customFormat="1" ht="15.75" customHeight="1" x14ac:dyDescent="0.25">
      <c r="A2" s="101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6" s="17" customFormat="1" ht="15.75" customHeight="1" x14ac:dyDescent="0.25">
      <c r="A3" s="102" t="s">
        <v>51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6" s="17" customFormat="1" ht="18" customHeight="1" x14ac:dyDescent="0.25">
      <c r="A4" s="112" t="s">
        <v>47</v>
      </c>
      <c r="B4" s="112"/>
      <c r="C4" s="112"/>
      <c r="D4" s="112"/>
      <c r="E4" s="112"/>
      <c r="F4" s="11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103" t="s">
        <v>46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17" customFormat="1" ht="15.75" customHeight="1" x14ac:dyDescent="0.25">
      <c r="A6" s="113" t="s">
        <v>86</v>
      </c>
      <c r="B6" s="114"/>
      <c r="C6" s="114"/>
      <c r="D6" s="114"/>
      <c r="E6" s="114"/>
      <c r="F6" s="114"/>
      <c r="G6" s="42"/>
      <c r="H6" s="43"/>
      <c r="I6" s="44"/>
      <c r="J6" s="111" t="s">
        <v>82</v>
      </c>
      <c r="K6" s="111"/>
      <c r="L6" s="111"/>
      <c r="M6" s="111"/>
      <c r="N6" s="111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104" t="s">
        <v>0</v>
      </c>
      <c r="B8" s="104" t="s">
        <v>1</v>
      </c>
      <c r="C8" s="104" t="s">
        <v>8</v>
      </c>
      <c r="D8" s="105" t="s">
        <v>40</v>
      </c>
      <c r="E8" s="106"/>
      <c r="F8" s="107"/>
      <c r="G8" s="105" t="s">
        <v>35</v>
      </c>
      <c r="H8" s="106"/>
      <c r="I8" s="107"/>
      <c r="J8" s="115" t="s">
        <v>64</v>
      </c>
      <c r="K8" s="105" t="s">
        <v>36</v>
      </c>
      <c r="L8" s="106"/>
      <c r="M8" s="107"/>
      <c r="N8" s="115" t="s">
        <v>55</v>
      </c>
    </row>
    <row r="9" spans="1:16" ht="22.5" customHeight="1" x14ac:dyDescent="0.25">
      <c r="A9" s="104"/>
      <c r="B9" s="104"/>
      <c r="C9" s="10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</row>
    <row r="10" spans="1:16" ht="14.25" customHeight="1" x14ac:dyDescent="0.25">
      <c r="A10" s="104"/>
      <c r="B10" s="104"/>
      <c r="C10" s="104"/>
      <c r="D10" s="118" t="s">
        <v>83</v>
      </c>
      <c r="E10" s="119"/>
      <c r="F10" s="120"/>
      <c r="G10" s="63" t="s">
        <v>84</v>
      </c>
      <c r="H10" s="64"/>
      <c r="I10" s="65"/>
      <c r="J10" s="117"/>
      <c r="K10" s="66" t="s">
        <v>85</v>
      </c>
      <c r="L10" s="67"/>
      <c r="M10" s="68"/>
      <c r="N10" s="117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68</v>
      </c>
      <c r="E11" s="54" t="s">
        <v>10</v>
      </c>
      <c r="F11" s="53">
        <v>80</v>
      </c>
      <c r="G11" s="55">
        <v>68</v>
      </c>
      <c r="H11" s="54" t="s">
        <v>10</v>
      </c>
      <c r="I11" s="56">
        <v>80</v>
      </c>
      <c r="J11" s="57">
        <f>((D11+F11)/2-(G11+I11)/2)/((G11+I11)/2)*100</f>
        <v>0</v>
      </c>
      <c r="K11" s="53">
        <v>72</v>
      </c>
      <c r="L11" s="54" t="s">
        <v>10</v>
      </c>
      <c r="M11" s="53">
        <v>76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75</v>
      </c>
      <c r="G12" s="55">
        <v>65</v>
      </c>
      <c r="H12" s="54" t="s">
        <v>10</v>
      </c>
      <c r="I12" s="56">
        <v>75</v>
      </c>
      <c r="J12" s="57">
        <f t="shared" ref="J12" si="0">((D12+F12)/2-(G12+I12)/2)/((G12+I12)/2)*100</f>
        <v>0</v>
      </c>
      <c r="K12" s="53">
        <v>68</v>
      </c>
      <c r="L12" s="54" t="s">
        <v>10</v>
      </c>
      <c r="M12" s="53">
        <v>72</v>
      </c>
      <c r="N12" s="57">
        <f t="shared" ref="N12" si="1">((D12+F12)/2-(K12+M12)/2)/((K12+M12)/2)*100</f>
        <v>0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54</v>
      </c>
      <c r="N13" s="57">
        <f t="shared" ref="N13:N45" si="3">((D13+F13)/2-(K13+M13)/2)/((K13+M13)/2)*100</f>
        <v>3.8461538461538463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47</v>
      </c>
      <c r="G14" s="55">
        <v>44</v>
      </c>
      <c r="H14" s="54"/>
      <c r="I14" s="56">
        <v>46</v>
      </c>
      <c r="J14" s="57">
        <f>((D14+F14)/2-(G14+I14)/2)/((G14+I14)/2)*100</f>
        <v>2.2222222222222223</v>
      </c>
      <c r="K14" s="53">
        <v>44</v>
      </c>
      <c r="L14" s="54" t="s">
        <v>10</v>
      </c>
      <c r="M14" s="53">
        <v>46</v>
      </c>
      <c r="N14" s="57">
        <f t="shared" si="3"/>
        <v>2.2222222222222223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55</v>
      </c>
      <c r="E15" s="54" t="s">
        <v>10</v>
      </c>
      <c r="F15" s="53">
        <v>56</v>
      </c>
      <c r="G15" s="55">
        <v>56</v>
      </c>
      <c r="H15" s="54" t="s">
        <v>10</v>
      </c>
      <c r="I15" s="56">
        <v>58</v>
      </c>
      <c r="J15" s="57">
        <f t="shared" si="2"/>
        <v>-2.6315789473684208</v>
      </c>
      <c r="K15" s="53">
        <v>52</v>
      </c>
      <c r="L15" s="54" t="s">
        <v>10</v>
      </c>
      <c r="M15" s="53">
        <v>55</v>
      </c>
      <c r="N15" s="57">
        <f t="shared" si="3"/>
        <v>3.7383177570093453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45</v>
      </c>
      <c r="G16" s="55">
        <v>42</v>
      </c>
      <c r="H16" s="54"/>
      <c r="I16" s="56">
        <v>44</v>
      </c>
      <c r="J16" s="57">
        <f t="shared" si="2"/>
        <v>3.4883720930232558</v>
      </c>
      <c r="K16" s="53">
        <v>48</v>
      </c>
      <c r="L16" s="54">
        <v>31</v>
      </c>
      <c r="M16" s="53">
        <v>50</v>
      </c>
      <c r="N16" s="57">
        <f t="shared" si="3"/>
        <v>-9.183673469387756</v>
      </c>
    </row>
    <row r="17" spans="1:16" ht="17.25" customHeight="1" x14ac:dyDescent="0.25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122</v>
      </c>
      <c r="G17" s="55">
        <v>120</v>
      </c>
      <c r="H17" s="54" t="s">
        <v>10</v>
      </c>
      <c r="I17" s="56">
        <v>125</v>
      </c>
      <c r="J17" s="57">
        <f t="shared" si="2"/>
        <v>-1.2244897959183674</v>
      </c>
      <c r="K17" s="53">
        <v>125</v>
      </c>
      <c r="L17" s="54" t="s">
        <v>10</v>
      </c>
      <c r="M17" s="53">
        <v>130</v>
      </c>
      <c r="N17" s="57">
        <f t="shared" si="3"/>
        <v>-5.0980392156862742</v>
      </c>
    </row>
    <row r="18" spans="1:16" ht="17.25" customHeight="1" x14ac:dyDescent="0.25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120</v>
      </c>
      <c r="G18" s="55">
        <v>90</v>
      </c>
      <c r="H18" s="54" t="s">
        <v>10</v>
      </c>
      <c r="I18" s="56">
        <v>115</v>
      </c>
      <c r="J18" s="57">
        <f t="shared" si="2"/>
        <v>2.4390243902439024</v>
      </c>
      <c r="K18" s="53">
        <v>100</v>
      </c>
      <c r="L18" s="54">
        <v>140</v>
      </c>
      <c r="M18" s="53">
        <v>130</v>
      </c>
      <c r="N18" s="57">
        <f t="shared" si="3"/>
        <v>-8.695652173913043</v>
      </c>
    </row>
    <row r="19" spans="1:16" ht="17.25" customHeight="1" x14ac:dyDescent="0.25">
      <c r="A19" s="51">
        <v>9</v>
      </c>
      <c r="B19" s="39" t="s">
        <v>58</v>
      </c>
      <c r="C19" s="60" t="s">
        <v>11</v>
      </c>
      <c r="D19" s="53">
        <v>78</v>
      </c>
      <c r="E19" s="54" t="s">
        <v>10</v>
      </c>
      <c r="F19" s="53">
        <v>80</v>
      </c>
      <c r="G19" s="55">
        <v>78</v>
      </c>
      <c r="H19" s="54" t="s">
        <v>10</v>
      </c>
      <c r="I19" s="56">
        <v>80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23.4375</v>
      </c>
    </row>
    <row r="20" spans="1:16" ht="17.25" customHeight="1" x14ac:dyDescent="0.25">
      <c r="A20" s="51">
        <v>10</v>
      </c>
      <c r="B20" s="39" t="s">
        <v>27</v>
      </c>
      <c r="C20" s="60" t="s">
        <v>12</v>
      </c>
      <c r="D20" s="53">
        <v>154</v>
      </c>
      <c r="E20" s="54"/>
      <c r="F20" s="53">
        <v>155</v>
      </c>
      <c r="G20" s="55">
        <v>154</v>
      </c>
      <c r="H20" s="54" t="s">
        <v>10</v>
      </c>
      <c r="I20" s="56">
        <v>155</v>
      </c>
      <c r="J20" s="57">
        <f t="shared" si="2"/>
        <v>0</v>
      </c>
      <c r="K20" s="53">
        <v>178</v>
      </c>
      <c r="L20" s="54" t="s">
        <v>10</v>
      </c>
      <c r="M20" s="53">
        <v>180</v>
      </c>
      <c r="N20" s="57">
        <f t="shared" si="3"/>
        <v>-13.687150837988826</v>
      </c>
    </row>
    <row r="21" spans="1:16" ht="17.25" customHeight="1" x14ac:dyDescent="0.25">
      <c r="A21" s="51">
        <v>11</v>
      </c>
      <c r="B21" s="39" t="s">
        <v>28</v>
      </c>
      <c r="C21" s="60" t="s">
        <v>11</v>
      </c>
      <c r="D21" s="53">
        <v>124</v>
      </c>
      <c r="E21" s="54" t="s">
        <v>10</v>
      </c>
      <c r="F21" s="53">
        <v>128</v>
      </c>
      <c r="G21" s="55">
        <v>122</v>
      </c>
      <c r="H21" s="54" t="s">
        <v>10</v>
      </c>
      <c r="I21" s="56">
        <v>125</v>
      </c>
      <c r="J21" s="57">
        <f t="shared" si="2"/>
        <v>2.0242914979757085</v>
      </c>
      <c r="K21" s="53">
        <v>138</v>
      </c>
      <c r="L21" s="54" t="s">
        <v>10</v>
      </c>
      <c r="M21" s="53">
        <v>148</v>
      </c>
      <c r="N21" s="57">
        <f t="shared" si="3"/>
        <v>-11.888111888111888</v>
      </c>
    </row>
    <row r="22" spans="1:16" ht="17.25" customHeight="1" x14ac:dyDescent="0.25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960</v>
      </c>
      <c r="L22" s="54" t="s">
        <v>10</v>
      </c>
      <c r="M22" s="53">
        <v>975</v>
      </c>
      <c r="N22" s="57">
        <f t="shared" si="3"/>
        <v>-4.3927648578811365</v>
      </c>
    </row>
    <row r="23" spans="1:16" ht="17.25" customHeight="1" x14ac:dyDescent="0.25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55</v>
      </c>
      <c r="H23" s="54" t="s">
        <v>10</v>
      </c>
      <c r="I23" s="56">
        <v>62</v>
      </c>
      <c r="J23" s="57">
        <f t="shared" si="2"/>
        <v>-100</v>
      </c>
      <c r="K23" s="53">
        <v>36</v>
      </c>
      <c r="L23" s="54" t="s">
        <v>10</v>
      </c>
      <c r="M23" s="53">
        <v>38</v>
      </c>
      <c r="N23" s="57">
        <f t="shared" si="3"/>
        <v>-100</v>
      </c>
    </row>
    <row r="24" spans="1:16" ht="17.25" customHeight="1" x14ac:dyDescent="0.25">
      <c r="A24" s="51">
        <v>14</v>
      </c>
      <c r="B24" s="39" t="s">
        <v>41</v>
      </c>
      <c r="C24" s="60" t="s">
        <v>11</v>
      </c>
      <c r="D24" s="53">
        <v>60</v>
      </c>
      <c r="E24" s="54"/>
      <c r="F24" s="53">
        <v>65</v>
      </c>
      <c r="G24" s="55">
        <v>40</v>
      </c>
      <c r="H24" s="54" t="s">
        <v>10</v>
      </c>
      <c r="I24" s="56">
        <v>42</v>
      </c>
      <c r="J24" s="57">
        <f t="shared" si="2"/>
        <v>52.439024390243901</v>
      </c>
      <c r="K24" s="53">
        <v>40</v>
      </c>
      <c r="L24" s="54">
        <v>70</v>
      </c>
      <c r="M24" s="53">
        <v>42</v>
      </c>
      <c r="N24" s="57">
        <f t="shared" si="3"/>
        <v>52.439024390243901</v>
      </c>
    </row>
    <row r="25" spans="1:16" ht="17.25" customHeight="1" x14ac:dyDescent="0.25">
      <c r="A25" s="51">
        <v>15</v>
      </c>
      <c r="B25" s="39" t="s">
        <v>3</v>
      </c>
      <c r="C25" s="60" t="s">
        <v>11</v>
      </c>
      <c r="D25" s="53">
        <v>190</v>
      </c>
      <c r="E25" s="54" t="s">
        <v>10</v>
      </c>
      <c r="F25" s="53">
        <v>200</v>
      </c>
      <c r="G25" s="55">
        <v>150</v>
      </c>
      <c r="H25" s="54" t="s">
        <v>10</v>
      </c>
      <c r="I25" s="56">
        <v>160</v>
      </c>
      <c r="J25" s="57">
        <f t="shared" si="2"/>
        <v>25.806451612903224</v>
      </c>
      <c r="K25" s="53">
        <v>65</v>
      </c>
      <c r="L25" s="54" t="s">
        <v>10</v>
      </c>
      <c r="M25" s="53">
        <v>80</v>
      </c>
      <c r="N25" s="57">
        <f t="shared" si="3"/>
        <v>168.9655172413793</v>
      </c>
    </row>
    <row r="26" spans="1:16" ht="17.25" customHeight="1" x14ac:dyDescent="0.25">
      <c r="A26" s="51">
        <v>16</v>
      </c>
      <c r="B26" s="39" t="s">
        <v>42</v>
      </c>
      <c r="C26" s="60" t="s">
        <v>11</v>
      </c>
      <c r="D26" s="53">
        <v>215</v>
      </c>
      <c r="E26" s="54" t="s">
        <v>10</v>
      </c>
      <c r="F26" s="53">
        <v>225</v>
      </c>
      <c r="G26" s="55">
        <v>180</v>
      </c>
      <c r="H26" s="54"/>
      <c r="I26" s="56">
        <v>190</v>
      </c>
      <c r="J26" s="57">
        <f t="shared" si="2"/>
        <v>18.918918918918919</v>
      </c>
      <c r="K26" s="53">
        <v>110</v>
      </c>
      <c r="L26" s="54" t="s">
        <v>10</v>
      </c>
      <c r="M26" s="53">
        <v>115</v>
      </c>
      <c r="N26" s="57">
        <f t="shared" si="3"/>
        <v>95.555555555555557</v>
      </c>
    </row>
    <row r="27" spans="1:16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180</v>
      </c>
      <c r="G27" s="55">
        <v>150</v>
      </c>
      <c r="H27" s="54" t="s">
        <v>10</v>
      </c>
      <c r="I27" s="56">
        <v>160</v>
      </c>
      <c r="J27" s="57">
        <f t="shared" si="2"/>
        <v>9.67741935483871</v>
      </c>
      <c r="K27" s="53">
        <v>115</v>
      </c>
      <c r="L27" s="54" t="s">
        <v>10</v>
      </c>
      <c r="M27" s="53">
        <v>125</v>
      </c>
      <c r="N27" s="57">
        <f t="shared" si="3"/>
        <v>41.666666666666671</v>
      </c>
    </row>
    <row r="28" spans="1:16" ht="17.25" customHeight="1" x14ac:dyDescent="0.25">
      <c r="A28" s="51">
        <v>18</v>
      </c>
      <c r="B28" s="39" t="s">
        <v>5</v>
      </c>
      <c r="C28" s="60" t="s">
        <v>11</v>
      </c>
      <c r="D28" s="53">
        <v>35</v>
      </c>
      <c r="E28" s="54" t="s">
        <v>10</v>
      </c>
      <c r="F28" s="53">
        <v>38</v>
      </c>
      <c r="G28" s="55">
        <v>34</v>
      </c>
      <c r="H28" s="54">
        <f>-P19</f>
        <v>0</v>
      </c>
      <c r="I28" s="56">
        <v>35</v>
      </c>
      <c r="J28" s="57">
        <f t="shared" si="2"/>
        <v>5.7971014492753623</v>
      </c>
      <c r="K28" s="53">
        <v>24</v>
      </c>
      <c r="L28" s="54" t="s">
        <v>10</v>
      </c>
      <c r="M28" s="53">
        <v>26</v>
      </c>
      <c r="N28" s="57">
        <f t="shared" si="3"/>
        <v>46</v>
      </c>
      <c r="P28" s="1" t="s">
        <v>50</v>
      </c>
    </row>
    <row r="29" spans="1:16" ht="17.25" customHeight="1" x14ac:dyDescent="0.25">
      <c r="A29" s="51">
        <v>19</v>
      </c>
      <c r="B29" s="39" t="s">
        <v>6</v>
      </c>
      <c r="C29" s="60" t="s">
        <v>11</v>
      </c>
      <c r="D29" s="53">
        <v>80</v>
      </c>
      <c r="E29" s="54" t="s">
        <v>10</v>
      </c>
      <c r="F29" s="53">
        <v>90</v>
      </c>
      <c r="G29" s="55">
        <v>45</v>
      </c>
      <c r="H29" s="54"/>
      <c r="I29" s="56">
        <v>50</v>
      </c>
      <c r="J29" s="57">
        <f t="shared" si="2"/>
        <v>78.94736842105263</v>
      </c>
      <c r="K29" s="53">
        <v>60</v>
      </c>
      <c r="L29" s="54">
        <v>40</v>
      </c>
      <c r="M29" s="53">
        <v>65</v>
      </c>
      <c r="N29" s="57">
        <f t="shared" si="3"/>
        <v>36</v>
      </c>
    </row>
    <row r="30" spans="1:16" ht="17.25" customHeight="1" x14ac:dyDescent="0.25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30</v>
      </c>
      <c r="H30" s="54"/>
      <c r="I30" s="56">
        <v>35</v>
      </c>
      <c r="J30" s="57">
        <f t="shared" si="2"/>
        <v>0</v>
      </c>
      <c r="K30" s="53">
        <v>35</v>
      </c>
      <c r="L30" s="54" t="s">
        <v>10</v>
      </c>
      <c r="M30" s="53">
        <v>40</v>
      </c>
      <c r="N30" s="57">
        <f t="shared" si="3"/>
        <v>-13.333333333333334</v>
      </c>
    </row>
    <row r="31" spans="1:16" ht="17.25" customHeight="1" x14ac:dyDescent="0.25">
      <c r="A31" s="51">
        <v>21</v>
      </c>
      <c r="B31" s="39" t="s">
        <v>44</v>
      </c>
      <c r="C31" s="60" t="s">
        <v>11</v>
      </c>
      <c r="D31" s="53">
        <v>40</v>
      </c>
      <c r="E31" s="54" t="s">
        <v>10</v>
      </c>
      <c r="F31" s="53">
        <v>43</v>
      </c>
      <c r="G31" s="55">
        <v>28</v>
      </c>
      <c r="H31" s="54" t="s">
        <v>10</v>
      </c>
      <c r="I31" s="56">
        <v>30</v>
      </c>
      <c r="J31" s="57">
        <f t="shared" si="2"/>
        <v>43.103448275862064</v>
      </c>
      <c r="K31" s="53">
        <v>38</v>
      </c>
      <c r="L31" s="54" t="s">
        <v>10</v>
      </c>
      <c r="M31" s="53">
        <v>40</v>
      </c>
      <c r="N31" s="57">
        <f t="shared" si="3"/>
        <v>6.4102564102564097</v>
      </c>
    </row>
    <row r="32" spans="1:16" ht="17.25" customHeight="1" x14ac:dyDescent="0.25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30</v>
      </c>
      <c r="H32" s="62" t="s">
        <v>10</v>
      </c>
      <c r="I32" s="56">
        <v>35</v>
      </c>
      <c r="J32" s="57">
        <f t="shared" si="2"/>
        <v>61.53846153846154</v>
      </c>
      <c r="K32" s="53">
        <v>40</v>
      </c>
      <c r="L32" s="54"/>
      <c r="M32" s="53">
        <v>45</v>
      </c>
      <c r="N32" s="57">
        <f t="shared" si="3"/>
        <v>23.52941176470588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160</v>
      </c>
      <c r="E33" s="54" t="s">
        <v>10</v>
      </c>
      <c r="F33" s="53">
        <v>180</v>
      </c>
      <c r="G33" s="55">
        <v>120</v>
      </c>
      <c r="H33" s="54" t="s">
        <v>10</v>
      </c>
      <c r="I33" s="56">
        <v>140</v>
      </c>
      <c r="J33" s="57">
        <f t="shared" si="2"/>
        <v>30.76923076923077</v>
      </c>
      <c r="K33" s="53">
        <v>60</v>
      </c>
      <c r="L33" s="54" t="s">
        <v>10</v>
      </c>
      <c r="M33" s="53">
        <v>65</v>
      </c>
      <c r="N33" s="57">
        <f t="shared" si="3"/>
        <v>172</v>
      </c>
    </row>
    <row r="34" spans="1:14" ht="17.25" customHeight="1" x14ac:dyDescent="0.25">
      <c r="A34" s="51">
        <v>24</v>
      </c>
      <c r="B34" s="39" t="s">
        <v>60</v>
      </c>
      <c r="C34" s="60" t="s">
        <v>11</v>
      </c>
      <c r="D34" s="53">
        <v>290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300</v>
      </c>
      <c r="J34" s="57">
        <f t="shared" si="2"/>
        <v>5.1724137931034484</v>
      </c>
      <c r="K34" s="53">
        <v>280</v>
      </c>
      <c r="L34" s="54" t="s">
        <v>10</v>
      </c>
      <c r="M34" s="53">
        <v>300</v>
      </c>
      <c r="N34" s="57">
        <f t="shared" si="3"/>
        <v>5.1724137931034484</v>
      </c>
    </row>
    <row r="35" spans="1:14" ht="17.25" customHeight="1" x14ac:dyDescent="0.25">
      <c r="A35" s="51">
        <v>25</v>
      </c>
      <c r="B35" s="39" t="s">
        <v>68</v>
      </c>
      <c r="C35" s="60" t="s">
        <v>11</v>
      </c>
      <c r="D35" s="53">
        <v>270</v>
      </c>
      <c r="E35" s="54" t="s">
        <v>10</v>
      </c>
      <c r="F35" s="53">
        <v>290</v>
      </c>
      <c r="G35" s="55">
        <v>260</v>
      </c>
      <c r="H35" s="54" t="s">
        <v>10</v>
      </c>
      <c r="I35" s="56">
        <v>280</v>
      </c>
      <c r="J35" s="57">
        <f t="shared" si="2"/>
        <v>3.7037037037037033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69</v>
      </c>
      <c r="C36" s="60" t="s">
        <v>11</v>
      </c>
      <c r="D36" s="53">
        <v>600</v>
      </c>
      <c r="E36" s="54" t="s">
        <v>10</v>
      </c>
      <c r="F36" s="53">
        <v>700</v>
      </c>
      <c r="G36" s="55"/>
      <c r="H36" s="54" t="s">
        <v>10</v>
      </c>
      <c r="I36" s="56"/>
      <c r="J36" s="57" t="e">
        <f>((D36+F36)/2-(G36+I36)/2)/((G36+I36)/2)*100</f>
        <v>#DIV/0!</v>
      </c>
      <c r="K36" s="53">
        <v>450</v>
      </c>
      <c r="L36" s="54" t="s">
        <v>10</v>
      </c>
      <c r="M36" s="53">
        <v>1100</v>
      </c>
      <c r="N36" s="57">
        <f t="shared" si="3"/>
        <v>-16.129032258064516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160</v>
      </c>
      <c r="E37" s="54" t="s">
        <v>10</v>
      </c>
      <c r="F37" s="53">
        <v>180</v>
      </c>
      <c r="G37" s="55">
        <v>140</v>
      </c>
      <c r="H37" s="54" t="s">
        <v>10</v>
      </c>
      <c r="I37" s="56">
        <v>170</v>
      </c>
      <c r="J37" s="57">
        <f t="shared" si="2"/>
        <v>9.67741935483871</v>
      </c>
      <c r="K37" s="53">
        <v>120</v>
      </c>
      <c r="L37" s="54" t="s">
        <v>10</v>
      </c>
      <c r="M37" s="53">
        <v>135</v>
      </c>
      <c r="N37" s="57">
        <f t="shared" si="3"/>
        <v>33.333333333333329</v>
      </c>
    </row>
    <row r="38" spans="1:14" ht="17.25" customHeight="1" x14ac:dyDescent="0.25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 x14ac:dyDescent="0.25">
      <c r="A40" s="51">
        <v>30</v>
      </c>
      <c r="B40" s="39" t="s">
        <v>65</v>
      </c>
      <c r="C40" s="60" t="s">
        <v>11</v>
      </c>
      <c r="D40" s="53">
        <v>285</v>
      </c>
      <c r="E40" s="54" t="s">
        <v>10</v>
      </c>
      <c r="F40" s="53">
        <v>290</v>
      </c>
      <c r="G40" s="55">
        <v>260</v>
      </c>
      <c r="H40" s="54" t="s">
        <v>10</v>
      </c>
      <c r="I40" s="56">
        <v>280</v>
      </c>
      <c r="J40" s="57">
        <f t="shared" si="2"/>
        <v>6.481481481481481</v>
      </c>
      <c r="K40" s="53">
        <v>270</v>
      </c>
      <c r="L40" s="54" t="s">
        <v>10</v>
      </c>
      <c r="M40" s="53">
        <v>280</v>
      </c>
      <c r="N40" s="57">
        <f t="shared" si="3"/>
        <v>4.5454545454545459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165</v>
      </c>
      <c r="H41" s="54">
        <v>135</v>
      </c>
      <c r="I41" s="56">
        <v>170</v>
      </c>
      <c r="J41" s="57">
        <f t="shared" si="2"/>
        <v>0</v>
      </c>
      <c r="K41" s="53">
        <v>170</v>
      </c>
      <c r="L41" s="54">
        <v>120</v>
      </c>
      <c r="M41" s="53">
        <v>175</v>
      </c>
      <c r="N41" s="57">
        <f t="shared" si="3"/>
        <v>-2.8985507246376812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68</v>
      </c>
      <c r="E42" s="54" t="s">
        <v>10</v>
      </c>
      <c r="F42" s="53">
        <v>70</v>
      </c>
      <c r="G42" s="55">
        <v>70</v>
      </c>
      <c r="H42" s="54" t="s">
        <v>10</v>
      </c>
      <c r="I42" s="56">
        <v>72</v>
      </c>
      <c r="J42" s="57">
        <f t="shared" si="2"/>
        <v>-2.8169014084507045</v>
      </c>
      <c r="K42" s="53">
        <v>52</v>
      </c>
      <c r="L42" s="54">
        <v>46</v>
      </c>
      <c r="M42" s="53">
        <v>54</v>
      </c>
      <c r="N42" s="57">
        <f t="shared" si="3"/>
        <v>30.188679245283019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47</v>
      </c>
      <c r="E43" s="54"/>
      <c r="F43" s="53">
        <v>50</v>
      </c>
      <c r="G43" s="55">
        <v>48</v>
      </c>
      <c r="H43" s="54"/>
      <c r="I43" s="56">
        <v>50</v>
      </c>
      <c r="J43" s="57">
        <f t="shared" si="2"/>
        <v>-1.0204081632653061</v>
      </c>
      <c r="K43" s="53">
        <v>38</v>
      </c>
      <c r="L43" s="54">
        <v>29</v>
      </c>
      <c r="M43" s="53">
        <v>39</v>
      </c>
      <c r="N43" s="57">
        <f t="shared" si="3"/>
        <v>25.97402597402597</v>
      </c>
    </row>
    <row r="44" spans="1:14" ht="17.25" customHeight="1" x14ac:dyDescent="0.25">
      <c r="A44" s="51">
        <v>34</v>
      </c>
      <c r="B44" s="39" t="s">
        <v>59</v>
      </c>
      <c r="C44" s="61" t="s">
        <v>9</v>
      </c>
      <c r="D44" s="53">
        <v>132</v>
      </c>
      <c r="E44" s="54">
        <v>67</v>
      </c>
      <c r="F44" s="53">
        <v>134</v>
      </c>
      <c r="G44" s="55">
        <v>132</v>
      </c>
      <c r="H44" s="54"/>
      <c r="I44" s="56">
        <v>134</v>
      </c>
      <c r="J44" s="57">
        <f t="shared" si="2"/>
        <v>0</v>
      </c>
      <c r="K44" s="53">
        <v>86</v>
      </c>
      <c r="L44" s="54" t="s">
        <v>10</v>
      </c>
      <c r="M44" s="53">
        <v>88</v>
      </c>
      <c r="N44" s="57">
        <f t="shared" si="3"/>
        <v>52.873563218390807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73" t="s">
        <v>39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74" t="s">
        <v>17</v>
      </c>
      <c r="B52" s="74"/>
      <c r="C52" s="74"/>
      <c r="D52" s="74"/>
      <c r="E52" s="74"/>
      <c r="F52" s="74"/>
      <c r="G52" s="75" t="s">
        <v>18</v>
      </c>
      <c r="H52" s="75"/>
      <c r="I52" s="75"/>
      <c r="J52" s="75"/>
      <c r="K52" s="75"/>
      <c r="L52" s="75"/>
      <c r="M52" s="75"/>
      <c r="N52" s="75"/>
    </row>
    <row r="53" spans="1:14" x14ac:dyDescent="0.25">
      <c r="A53" s="76" t="s">
        <v>1</v>
      </c>
      <c r="B53" s="77"/>
      <c r="C53" s="78" t="s">
        <v>19</v>
      </c>
      <c r="D53" s="79"/>
      <c r="E53" s="79"/>
      <c r="F53" s="80"/>
      <c r="G53" s="81" t="s">
        <v>1</v>
      </c>
      <c r="H53" s="82"/>
      <c r="I53" s="82"/>
      <c r="J53" s="83"/>
      <c r="K53" s="84" t="s">
        <v>20</v>
      </c>
      <c r="L53" s="85"/>
      <c r="M53" s="85"/>
      <c r="N53" s="86"/>
    </row>
    <row r="54" spans="1:14" ht="30.75" customHeight="1" x14ac:dyDescent="0.25">
      <c r="A54" s="87" t="s">
        <v>74</v>
      </c>
      <c r="B54" s="95"/>
      <c r="C54" s="96" t="s">
        <v>62</v>
      </c>
      <c r="D54" s="97"/>
      <c r="E54" s="97"/>
      <c r="F54" s="98"/>
      <c r="G54" s="92" t="s">
        <v>75</v>
      </c>
      <c r="H54" s="93"/>
      <c r="I54" s="93"/>
      <c r="J54" s="94"/>
      <c r="K54" s="96" t="s">
        <v>61</v>
      </c>
      <c r="L54" s="99"/>
      <c r="M54" s="99"/>
      <c r="N54" s="100"/>
    </row>
    <row r="55" spans="1:14" ht="30.75" customHeight="1" x14ac:dyDescent="0.25">
      <c r="A55" s="87" t="s">
        <v>80</v>
      </c>
      <c r="B55" s="88"/>
      <c r="C55" s="89"/>
      <c r="D55" s="90"/>
      <c r="E55" s="90"/>
      <c r="F55" s="91"/>
      <c r="G55" s="92" t="s">
        <v>73</v>
      </c>
      <c r="H55" s="93"/>
      <c r="I55" s="93"/>
      <c r="J55" s="94"/>
      <c r="K55" s="89"/>
      <c r="L55" s="90"/>
      <c r="M55" s="90"/>
      <c r="N55" s="91"/>
    </row>
    <row r="56" spans="1:14" ht="30.75" customHeight="1" x14ac:dyDescent="0.25">
      <c r="A56" s="87" t="s">
        <v>81</v>
      </c>
      <c r="B56" s="88"/>
      <c r="C56" s="89"/>
      <c r="D56" s="90"/>
      <c r="E56" s="90"/>
      <c r="F56" s="91"/>
      <c r="G56" s="92" t="s">
        <v>72</v>
      </c>
      <c r="H56" s="93"/>
      <c r="I56" s="93"/>
      <c r="J56" s="94"/>
      <c r="K56" s="89"/>
      <c r="L56" s="90"/>
      <c r="M56" s="90"/>
      <c r="N56" s="91"/>
    </row>
    <row r="57" spans="1:14" ht="33" customHeight="1" x14ac:dyDescent="0.25">
      <c r="A57" s="87"/>
      <c r="B57" s="124"/>
      <c r="C57" s="89"/>
      <c r="D57" s="90"/>
      <c r="E57" s="90"/>
      <c r="F57" s="91"/>
      <c r="G57" s="92" t="s">
        <v>77</v>
      </c>
      <c r="H57" s="93"/>
      <c r="I57" s="93"/>
      <c r="J57" s="94"/>
      <c r="K57" s="89"/>
      <c r="L57" s="90"/>
      <c r="M57" s="90"/>
      <c r="N57" s="91"/>
    </row>
    <row r="58" spans="1:14" ht="30.75" customHeight="1" x14ac:dyDescent="0.25">
      <c r="A58" s="87"/>
      <c r="B58" s="88"/>
      <c r="C58" s="89"/>
      <c r="D58" s="90"/>
      <c r="E58" s="90"/>
      <c r="F58" s="91"/>
      <c r="G58" s="92" t="s">
        <v>76</v>
      </c>
      <c r="H58" s="93"/>
      <c r="I58" s="93"/>
      <c r="J58" s="94"/>
      <c r="K58" s="89"/>
      <c r="L58" s="90"/>
      <c r="M58" s="90"/>
      <c r="N58" s="91"/>
    </row>
    <row r="59" spans="1:14" ht="30.75" customHeight="1" x14ac:dyDescent="0.25">
      <c r="A59" s="87"/>
      <c r="B59" s="124"/>
      <c r="C59" s="89"/>
      <c r="D59" s="90"/>
      <c r="E59" s="90"/>
      <c r="F59" s="91"/>
      <c r="G59" s="92" t="s">
        <v>78</v>
      </c>
      <c r="H59" s="93"/>
      <c r="I59" s="93"/>
      <c r="J59" s="94"/>
      <c r="K59" s="89"/>
      <c r="L59" s="90"/>
      <c r="M59" s="90"/>
      <c r="N59" s="91"/>
    </row>
    <row r="60" spans="1:14" ht="30.75" customHeight="1" x14ac:dyDescent="0.25">
      <c r="A60" s="87"/>
      <c r="B60" s="121"/>
      <c r="C60" s="89"/>
      <c r="D60" s="90"/>
      <c r="E60" s="90"/>
      <c r="F60" s="91"/>
      <c r="G60" s="92" t="s">
        <v>79</v>
      </c>
      <c r="H60" s="122"/>
      <c r="I60" s="122"/>
      <c r="J60" s="123"/>
      <c r="K60" s="89"/>
      <c r="L60" s="90"/>
      <c r="M60" s="90"/>
      <c r="N60" s="91"/>
    </row>
    <row r="61" spans="1:14" ht="30.75" customHeight="1" x14ac:dyDescent="0.25">
      <c r="A61" s="126"/>
      <c r="B61" s="124"/>
      <c r="C61" s="89"/>
      <c r="D61" s="90"/>
      <c r="E61" s="90"/>
      <c r="F61" s="91"/>
      <c r="G61" s="127"/>
      <c r="H61" s="128"/>
      <c r="I61" s="128"/>
      <c r="J61" s="129"/>
      <c r="K61" s="89"/>
      <c r="L61" s="90"/>
      <c r="M61" s="90"/>
      <c r="N61" s="91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130" t="s">
        <v>38</v>
      </c>
      <c r="B64" s="130"/>
      <c r="C64" s="130"/>
      <c r="D64" s="130"/>
      <c r="E64" s="130"/>
      <c r="F64" s="130"/>
      <c r="G64" s="72" t="s">
        <v>45</v>
      </c>
      <c r="H64" s="72"/>
      <c r="I64" s="72"/>
      <c r="J64" s="72"/>
      <c r="K64" s="32"/>
      <c r="L64" s="32"/>
      <c r="M64" s="32"/>
      <c r="N64" s="32"/>
    </row>
    <row r="65" spans="1:15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 x14ac:dyDescent="0.25">
      <c r="J67" s="69" t="s">
        <v>63</v>
      </c>
      <c r="K67" s="70"/>
      <c r="L67" s="70"/>
      <c r="M67" s="70"/>
      <c r="N67" s="70"/>
    </row>
    <row r="68" spans="1:15" x14ac:dyDescent="0.25">
      <c r="J68" s="71" t="s">
        <v>71</v>
      </c>
      <c r="K68" s="71"/>
      <c r="L68" s="71"/>
      <c r="M68" s="71"/>
      <c r="N68" s="71"/>
    </row>
    <row r="69" spans="1:15" x14ac:dyDescent="0.25">
      <c r="J69" s="69" t="s">
        <v>67</v>
      </c>
      <c r="K69" s="69"/>
      <c r="L69" s="69"/>
      <c r="M69" s="69"/>
      <c r="N69" s="69"/>
    </row>
    <row r="70" spans="1:15" x14ac:dyDescent="0.25">
      <c r="J70" s="125" t="s">
        <v>70</v>
      </c>
      <c r="K70" s="125"/>
      <c r="L70" s="125"/>
      <c r="M70" s="125"/>
      <c r="N70" s="125"/>
    </row>
    <row r="71" spans="1:15" x14ac:dyDescent="0.25">
      <c r="K71" s="38" t="s">
        <v>53</v>
      </c>
      <c r="L71" s="38"/>
      <c r="M71" s="38"/>
      <c r="N71" s="35"/>
      <c r="O71" s="35"/>
    </row>
  </sheetData>
  <mergeCells count="63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2023-08-10T09:20:34Z</cp:lastPrinted>
  <dcterms:created xsi:type="dcterms:W3CDTF">2020-07-12T06:32:53Z</dcterms:created>
  <dcterms:modified xsi:type="dcterms:W3CDTF">2023-08-28T07:57:36Z</dcterms:modified>
</cp:coreProperties>
</file>