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<sst xmlns="http://schemas.openxmlformats.org/spreadsheetml/2006/main" count="208" uniqueCount="87">
  <si>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</si>
  <si>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</si>
  <si>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</si>
  <si>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</si>
  <si>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</si>
  <si>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</si>
  <si>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</si>
  <si>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</si>
  <si>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</si>
  <si>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</si>
  <si>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</si>
  <si>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</si>
  <si>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</si>
  <si>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</si>
  <si>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</si>
  <si>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</si>
  <si>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</si>
  <si>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</si>
  <si>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</si>
  <si>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</si>
  <si>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</si>
  <si>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</si>
  <si>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</si>
  <si>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</si>
  <si>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</si>
  <si>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</si>
  <si>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</si>
  <si>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</si>
  <si>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</si>
  <si>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</si>
  <si>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</si>
  <si>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</si>
  <si>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</si>
  <si>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</si>
  <si>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</si>
  <si>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</si>
  <si>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</si>
  <si>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</si>
  <si>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</si>
  <si>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</si>
  <si>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</si>
  <si>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</si>
  <si>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</si>
  <si>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</si>
  <si>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</si>
  <si>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</si>
  <si>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</si>
  <si>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</si>
  <si>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</si>
  <si>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</si>
  <si>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</si>
  <si>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</si>
  <si>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</si>
  <si>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</si>
  <si>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</si>
  <si>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</si>
  <si>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</si>
  <si>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</si>
  <si>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</si>
  <si>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</si>
  <si>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</si>
  <si>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</si>
  <si>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</si>
  <si>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</si>
  <si>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</si>
  <si>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</si>
  <si>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</si>
  <si>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</si>
  <si>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</si>
  <si>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৬. ডিম-ফার্ম</t>
  </si>
  <si>
    <t>চাহিদার তুলনায় সরবরাহ কম।</t>
  </si>
  <si>
    <t>চাহিদার তুলনায় সরবরাহ বৃদ্ধি।</t>
  </si>
  <si>
    <t>৫. চিনি (খোলা)</t>
  </si>
  <si>
    <t>২. পটল</t>
  </si>
  <si>
    <t>৩.  কাঁচাপেপে,মিষ্টিকুমড়া,আলু হল্যান্ড,কাঁচামরিচ</t>
  </si>
  <si>
    <t>১. পিঁয়াজ (দেশী,আমদানীকৃত),  আদা (আমদানীকৃত), রসুন (দেশী,আমদানীকৃত)</t>
  </si>
  <si>
    <t>৪. মোরগ-মুরগি (দেশী,ব্রয়লার)</t>
  </si>
  <si>
    <t>৫. মাংস গরু(হাড়সহ),  মোরগ-মুরগি (কক)</t>
  </si>
  <si>
    <t>২.সয়াবিন তেল (খোলা,ক্যান ৫ লি.)</t>
  </si>
  <si>
    <t>১. ছোলা</t>
  </si>
  <si>
    <t>৩. পাম তেল (খোলা)</t>
  </si>
  <si>
    <t>৪. আটা-(খোলা,প্যাকেট), চাল- সরু(নাজির),মাঝারী, মোটা, লবণ (প্যাকেটজাত)</t>
  </si>
  <si>
    <t>তারিখঃ০১/০৬/২০২২ খ্রিঃ।</t>
  </si>
  <si>
    <t>০১/০৬/২০২২</t>
  </si>
  <si>
    <t>০১/০৫/২০২২</t>
  </si>
  <si>
    <t xml:space="preserve">০১/০৬/২০২১ </t>
  </si>
  <si>
    <t xml:space="preserve">      স্মারক নং: ১২.০২.২০০০.৩০০.১৬.০৪৬.২১.৬৭৪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</si>
</sst>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86</v>
      </c>
      <c r="B6" s="76"/>
      <c r="C6" s="76"/>
      <c r="D6" s="76"/>
      <c r="E6" s="76"/>
      <c r="F6" s="76"/>
      <c r="H6" s="43"/>
      <c r="I6" s="34"/>
      <c r="J6" s="73" t="s">
        <v>82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83</v>
      </c>
      <c r="E10" s="83"/>
      <c r="F10" s="84"/>
      <c r="G10" s="85" t="s">
        <v>84</v>
      </c>
      <c r="H10" s="86"/>
      <c r="I10" s="87"/>
      <c r="J10" s="80"/>
      <c r="K10" s="88" t="s">
        <v>85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64</v>
      </c>
      <c r="H11" s="55" t="s">
        <v>10</v>
      </c>
      <c r="I11" s="57">
        <v>72</v>
      </c>
      <c r="J11" s="58">
        <f t="shared" ref="J11:J12" si="0">((D11+F11)/2-(G11+I11)/2)/((G11+I11)/2)*100</f>
        <v>7.3529411764705888</v>
      </c>
      <c r="K11" s="54">
        <v>60</v>
      </c>
      <c r="L11" s="55" t="s">
        <v>10</v>
      </c>
      <c r="M11" s="54">
        <v>64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50</v>
      </c>
      <c r="L13" s="55" t="s">
        <v>10</v>
      </c>
      <c r="M13" s="54">
        <v>52</v>
      </c>
      <c r="N13" s="58">
        <f t="shared" ref="N13:N45" si="3">((D13+F13)/2-(K13+M13)/2)/((K13+M13)/2)*100</f>
        <v>0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36</v>
      </c>
      <c r="H14" s="55"/>
      <c r="I14" s="57">
        <v>38</v>
      </c>
      <c r="J14" s="58">
        <f>((D14+F14)/2-(G14+I14)/2)/((G14+I14)/2)*100</f>
        <v>16.216216216216218</v>
      </c>
      <c r="K14" s="54">
        <v>40</v>
      </c>
      <c r="L14" s="55" t="s">
        <v>10</v>
      </c>
      <c r="M14" s="54">
        <v>42</v>
      </c>
      <c r="N14" s="58">
        <f t="shared" si="3"/>
        <v>4.8780487804878048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43</v>
      </c>
      <c r="H15" s="55" t="s">
        <v>10</v>
      </c>
      <c r="I15" s="57">
        <v>45</v>
      </c>
      <c r="J15" s="58">
        <f t="shared" si="2"/>
        <v>7.9545454545454541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34</v>
      </c>
      <c r="H16" s="55"/>
      <c r="I16" s="57">
        <v>35</v>
      </c>
      <c r="J16" s="58">
        <f t="shared" si="2"/>
        <v>31.884057971014489</v>
      </c>
      <c r="K16" s="54">
        <v>30</v>
      </c>
      <c r="L16" s="55">
        <v>31</v>
      </c>
      <c r="M16" s="54">
        <v>31</v>
      </c>
      <c r="N16" s="58">
        <f t="shared" si="3"/>
        <v>49.180327868852459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130</v>
      </c>
      <c r="H17" s="55" t="s">
        <v>10</v>
      </c>
      <c r="I17" s="57">
        <v>135</v>
      </c>
      <c r="J17" s="58">
        <f t="shared" si="2"/>
        <v>0</v>
      </c>
      <c r="K17" s="54">
        <v>105</v>
      </c>
      <c r="L17" s="55" t="s">
        <v>10</v>
      </c>
      <c r="M17" s="54">
        <v>110</v>
      </c>
      <c r="N17" s="58">
        <f t="shared" si="3"/>
        <v>23.255813953488371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125</v>
      </c>
      <c r="E18" s="55" t="s">
        <v>10</v>
      </c>
      <c r="F18" s="54">
        <v>130</v>
      </c>
      <c r="G18" s="56">
        <v>125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135</v>
      </c>
      <c r="N18" s="58">
        <f t="shared" si="3"/>
        <v>4.0816326530612246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65</v>
      </c>
      <c r="H19" s="55" t="s">
        <v>10</v>
      </c>
      <c r="I19" s="57">
        <v>70</v>
      </c>
      <c r="J19" s="58">
        <f t="shared" si="2"/>
        <v>-5.1851851851851851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188</v>
      </c>
      <c r="E20" s="55" t="s">
        <v>10</v>
      </c>
      <c r="F20" s="54">
        <v>190</v>
      </c>
      <c r="G20" s="56">
        <v>185</v>
      </c>
      <c r="H20" s="55" t="s">
        <v>10</v>
      </c>
      <c r="I20" s="57">
        <v>190</v>
      </c>
      <c r="J20" s="58">
        <f t="shared" si="2"/>
        <v>0.8</v>
      </c>
      <c r="K20" s="54">
        <v>126</v>
      </c>
      <c r="L20" s="55" t="s">
        <v>10</v>
      </c>
      <c r="M20" s="54">
        <v>130</v>
      </c>
      <c r="N20" s="58">
        <f t="shared" si="3"/>
        <v>47.65625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162</v>
      </c>
      <c r="E21" s="55" t="s">
        <v>10</v>
      </c>
      <c r="F21" s="54">
        <v>168</v>
      </c>
      <c r="G21" s="56">
        <v>156</v>
      </c>
      <c r="H21" s="55" t="s">
        <v>10</v>
      </c>
      <c r="I21" s="57">
        <v>175</v>
      </c>
      <c r="J21" s="58">
        <f t="shared" si="2"/>
        <v>-0.30211480362537763</v>
      </c>
      <c r="K21" s="54">
        <v>114</v>
      </c>
      <c r="L21" s="55" t="s">
        <v>10</v>
      </c>
      <c r="M21" s="54">
        <v>116</v>
      </c>
      <c r="N21" s="58">
        <f t="shared" si="3"/>
        <v>43.478260869565219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970</v>
      </c>
      <c r="E22" s="55" t="s">
        <v>10</v>
      </c>
      <c r="F22" s="54">
        <v>980</v>
      </c>
      <c r="G22" s="56">
        <v>840</v>
      </c>
      <c r="H22" s="55" t="s">
        <v>10</v>
      </c>
      <c r="I22" s="57">
        <v>850</v>
      </c>
      <c r="J22" s="58">
        <f>((D22+F22)/2-(G22+I22)/2)/((G22+I22)/2)*100</f>
        <v>15.384615384615385</v>
      </c>
      <c r="K22" s="54">
        <v>580</v>
      </c>
      <c r="L22" s="55" t="s">
        <v>10</v>
      </c>
      <c r="M22" s="54">
        <v>600</v>
      </c>
      <c r="N22" s="58">
        <f t="shared" si="3"/>
        <v>65.254237288135599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39</v>
      </c>
      <c r="E23" s="55" t="s">
        <v>10</v>
      </c>
      <c r="F23" s="54">
        <v>40</v>
      </c>
      <c r="G23" s="56">
        <v>20</v>
      </c>
      <c r="H23" s="55" t="s">
        <v>10</v>
      </c>
      <c r="I23" s="57">
        <v>23</v>
      </c>
      <c r="J23" s="58">
        <f t="shared" si="2"/>
        <v>83.720930232558146</v>
      </c>
      <c r="K23" s="54">
        <v>46</v>
      </c>
      <c r="L23" s="55" t="s">
        <v>10</v>
      </c>
      <c r="M23" s="54">
        <v>50</v>
      </c>
      <c r="N23" s="58">
        <f t="shared" si="3"/>
        <v>-17.708333333333336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45</v>
      </c>
      <c r="E24" s="55"/>
      <c r="F24" s="54">
        <v>50</v>
      </c>
      <c r="G24" s="56">
        <v>27</v>
      </c>
      <c r="H24" s="55" t="s">
        <v>10</v>
      </c>
      <c r="I24" s="57">
        <v>30</v>
      </c>
      <c r="J24" s="58">
        <f t="shared" si="2"/>
        <v>66.666666666666657</v>
      </c>
      <c r="K24" s="54">
        <v>42</v>
      </c>
      <c r="L24" s="55">
        <v>70</v>
      </c>
      <c r="M24" s="54">
        <v>44</v>
      </c>
      <c r="N24" s="58">
        <f t="shared" si="3"/>
        <v>10.465116279069768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70</v>
      </c>
      <c r="E25" s="55" t="s">
        <v>10</v>
      </c>
      <c r="F25" s="54">
        <v>80</v>
      </c>
      <c r="G25" s="56">
        <v>40</v>
      </c>
      <c r="H25" s="55" t="s">
        <v>10</v>
      </c>
      <c r="I25" s="57">
        <v>45</v>
      </c>
      <c r="J25" s="58">
        <f t="shared" si="2"/>
        <v>76.470588235294116</v>
      </c>
      <c r="K25" s="54">
        <v>60</v>
      </c>
      <c r="L25" s="55" t="s">
        <v>10</v>
      </c>
      <c r="M25" s="54">
        <v>70</v>
      </c>
      <c r="N25" s="58">
        <f t="shared" si="3"/>
        <v>15.384615384615385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160</v>
      </c>
      <c r="E26" s="55" t="s">
        <v>10</v>
      </c>
      <c r="F26" s="54">
        <v>165</v>
      </c>
      <c r="G26" s="56">
        <v>102</v>
      </c>
      <c r="H26" s="55"/>
      <c r="I26" s="57">
        <v>115</v>
      </c>
      <c r="J26" s="58">
        <f t="shared" si="2"/>
        <v>49.769585253456221</v>
      </c>
      <c r="K26" s="54">
        <v>105</v>
      </c>
      <c r="L26" s="55" t="s">
        <v>10</v>
      </c>
      <c r="M26" s="54">
        <v>110</v>
      </c>
      <c r="N26" s="58">
        <f t="shared" si="3"/>
        <v>51.162790697674424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80</v>
      </c>
      <c r="E27" s="55" t="s">
        <v>10</v>
      </c>
      <c r="F27" s="54">
        <v>85</v>
      </c>
      <c r="G27" s="56">
        <v>70</v>
      </c>
      <c r="H27" s="55" t="s">
        <v>10</v>
      </c>
      <c r="I27" s="57">
        <v>75</v>
      </c>
      <c r="J27" s="58">
        <f t="shared" si="2"/>
        <v>13.793103448275861</v>
      </c>
      <c r="K27" s="54">
        <v>90</v>
      </c>
      <c r="L27" s="55" t="s">
        <v>10</v>
      </c>
      <c r="M27" s="54">
        <v>120</v>
      </c>
      <c r="N27" s="58">
        <f t="shared" si="3"/>
        <v>-21.428571428571427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19</v>
      </c>
      <c r="E28" s="55" t="s">
        <v>10</v>
      </c>
      <c r="F28" s="54">
        <v>20</v>
      </c>
      <c r="G28" s="56">
        <v>15</v>
      </c>
      <c r="H28" s="55">
        <f>-P19</f>
        <v>0</v>
      </c>
      <c r="I28" s="57">
        <v>17</v>
      </c>
      <c r="J28" s="58">
        <f t="shared" si="2"/>
        <v>21.875</v>
      </c>
      <c r="K28" s="54">
        <v>18</v>
      </c>
      <c r="L28" s="55" t="s">
        <v>10</v>
      </c>
      <c r="M28" s="54">
        <v>20</v>
      </c>
      <c r="N28" s="58">
        <f t="shared" si="3"/>
        <v>2.6315789473684208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30</v>
      </c>
      <c r="E29" s="55" t="s">
        <v>10</v>
      </c>
      <c r="F29" s="54">
        <v>40</v>
      </c>
      <c r="G29" s="56">
        <v>30</v>
      </c>
      <c r="H29" s="55"/>
      <c r="I29" s="57">
        <v>40</v>
      </c>
      <c r="J29" s="58">
        <f t="shared" si="2"/>
        <v>0</v>
      </c>
      <c r="K29" s="54">
        <v>35</v>
      </c>
      <c r="L29" s="55">
        <v>40</v>
      </c>
      <c r="M29" s="54">
        <v>45</v>
      </c>
      <c r="N29" s="58">
        <f t="shared" si="3"/>
        <v>-12.5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45</v>
      </c>
      <c r="E30" s="55">
        <v>35</v>
      </c>
      <c r="F30" s="54">
        <v>50</v>
      </c>
      <c r="G30" s="56">
        <v>30</v>
      </c>
      <c r="H30" s="55"/>
      <c r="I30" s="57">
        <v>40</v>
      </c>
      <c r="J30" s="58">
        <f t="shared" si="2"/>
        <v>35.714285714285715</v>
      </c>
      <c r="K30" s="54">
        <v>30</v>
      </c>
      <c r="L30" s="55" t="s">
        <v>10</v>
      </c>
      <c r="M30" s="54">
        <v>35</v>
      </c>
      <c r="N30" s="58">
        <f t="shared" si="3"/>
        <v>46.153846153846153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35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15.384615384615385</v>
      </c>
      <c r="K31" s="54">
        <v>25</v>
      </c>
      <c r="L31" s="55" t="s">
        <v>10</v>
      </c>
      <c r="M31" s="54">
        <v>30</v>
      </c>
      <c r="N31" s="58">
        <f t="shared" si="3"/>
        <v>36.363636363636367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50</v>
      </c>
      <c r="H32" s="61" t="s">
        <v>10</v>
      </c>
      <c r="I32" s="57">
        <v>55</v>
      </c>
      <c r="J32" s="58">
        <f t="shared" si="2"/>
        <v>-38.095238095238095</v>
      </c>
      <c r="K32" s="54">
        <v>30</v>
      </c>
      <c r="L32" s="55" t="s">
        <v>10</v>
      </c>
      <c r="M32" s="54">
        <v>40</v>
      </c>
      <c r="N32" s="58">
        <f t="shared" si="3"/>
        <v>-7.1428571428571423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55</v>
      </c>
      <c r="E33" s="55" t="s">
        <v>10</v>
      </c>
      <c r="F33" s="54">
        <v>60</v>
      </c>
      <c r="G33" s="56">
        <v>40</v>
      </c>
      <c r="H33" s="55" t="s">
        <v>10</v>
      </c>
      <c r="I33" s="57">
        <v>45</v>
      </c>
      <c r="J33" s="58">
        <f t="shared" si="2"/>
        <v>35.294117647058826</v>
      </c>
      <c r="K33" s="54">
        <v>40</v>
      </c>
      <c r="L33" s="55" t="s">
        <v>10</v>
      </c>
      <c r="M33" s="54">
        <v>50</v>
      </c>
      <c r="N33" s="58">
        <f t="shared" si="3"/>
        <v>27.777777777777779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220</v>
      </c>
      <c r="E34" s="55" t="s">
        <v>10</v>
      </c>
      <c r="F34" s="54">
        <v>240</v>
      </c>
      <c r="G34" s="56">
        <v>220</v>
      </c>
      <c r="H34" s="55" t="s">
        <v>10</v>
      </c>
      <c r="I34" s="57">
        <v>240</v>
      </c>
      <c r="J34" s="58">
        <f t="shared" si="2"/>
        <v>0</v>
      </c>
      <c r="K34" s="54">
        <v>240</v>
      </c>
      <c r="L34" s="55" t="s">
        <v>10</v>
      </c>
      <c r="M34" s="54">
        <v>280</v>
      </c>
      <c r="N34" s="58">
        <f t="shared" si="3"/>
        <v>-11.538461538461538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230</v>
      </c>
      <c r="E35" s="55" t="s">
        <v>10</v>
      </c>
      <c r="F35" s="54">
        <v>250</v>
      </c>
      <c r="G35" s="56">
        <v>230</v>
      </c>
      <c r="H35" s="55" t="s">
        <v>10</v>
      </c>
      <c r="I35" s="57">
        <v>250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-14.285714285714285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150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680</v>
      </c>
      <c r="E38" s="55" t="s">
        <v>10</v>
      </c>
      <c r="F38" s="54">
        <v>700</v>
      </c>
      <c r="G38" s="56">
        <v>640</v>
      </c>
      <c r="H38" s="55" t="s">
        <v>10</v>
      </c>
      <c r="I38" s="57">
        <v>650</v>
      </c>
      <c r="J38" s="58">
        <f t="shared" ref="J38" si="4">((D38+F38)/2-(G38+I38)/2)/((G38+I38)/2)*100</f>
        <v>6.9767441860465116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16.949152542372879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460</v>
      </c>
      <c r="E39" s="55" t="s">
        <v>10</v>
      </c>
      <c r="F39" s="54">
        <v>480</v>
      </c>
      <c r="G39" s="56">
        <v>480</v>
      </c>
      <c r="H39" s="55"/>
      <c r="I39" s="57">
        <v>500</v>
      </c>
      <c r="J39" s="58">
        <f t="shared" si="2"/>
        <v>-4.0816326530612246</v>
      </c>
      <c r="K39" s="54">
        <v>420</v>
      </c>
      <c r="L39" s="55" t="s">
        <v>10</v>
      </c>
      <c r="M39" s="54">
        <v>440</v>
      </c>
      <c r="N39" s="58">
        <f t="shared" si="5"/>
        <v>9.3023255813953494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280</v>
      </c>
      <c r="E40" s="55" t="s">
        <v>10</v>
      </c>
      <c r="F40" s="54">
        <v>290</v>
      </c>
      <c r="G40" s="56">
        <v>270</v>
      </c>
      <c r="H40" s="55" t="s">
        <v>10</v>
      </c>
      <c r="I40" s="57">
        <v>290</v>
      </c>
      <c r="J40" s="58">
        <f t="shared" si="2"/>
        <v>1.7857142857142856</v>
      </c>
      <c r="K40" s="54">
        <v>250</v>
      </c>
      <c r="L40" s="55" t="s">
        <v>10</v>
      </c>
      <c r="M40" s="54">
        <v>260</v>
      </c>
      <c r="N40" s="58">
        <f t="shared" si="3"/>
        <v>11.76470588235294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140</v>
      </c>
      <c r="E41" s="55" t="s">
        <v>10</v>
      </c>
      <c r="F41" s="54">
        <v>145</v>
      </c>
      <c r="G41" s="56">
        <v>165</v>
      </c>
      <c r="H41" s="55">
        <v>135</v>
      </c>
      <c r="I41" s="57">
        <v>170</v>
      </c>
      <c r="J41" s="58">
        <f t="shared" si="2"/>
        <v>-14.925373134328357</v>
      </c>
      <c r="K41" s="54">
        <v>140</v>
      </c>
      <c r="L41" s="55">
        <v>120</v>
      </c>
      <c r="M41" s="54">
        <v>145</v>
      </c>
      <c r="N41" s="58">
        <f t="shared" si="3"/>
        <v>0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34</v>
      </c>
      <c r="H43" s="55"/>
      <c r="I43" s="57">
        <v>35</v>
      </c>
      <c r="J43" s="58">
        <f t="shared" si="2"/>
        <v>18.840579710144929</v>
      </c>
      <c r="K43" s="54">
        <v>30</v>
      </c>
      <c r="L43" s="55">
        <v>29</v>
      </c>
      <c r="M43" s="54">
        <v>32</v>
      </c>
      <c r="N43" s="58">
        <f t="shared" si="3"/>
        <v>32.258064516129032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80</v>
      </c>
      <c r="H44" s="55" t="s">
        <v>10</v>
      </c>
      <c r="I44" s="57">
        <v>82</v>
      </c>
      <c r="J44" s="58">
        <f t="shared" si="2"/>
        <v>-2.4691358024691357</v>
      </c>
      <c r="K44" s="54">
        <v>67</v>
      </c>
      <c r="L44" s="55" t="s">
        <v>10</v>
      </c>
      <c r="M44" s="54">
        <v>68</v>
      </c>
      <c r="N44" s="58">
        <f t="shared" si="3"/>
        <v>17.037037037037038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615</v>
      </c>
      <c r="E46" s="55" t="s">
        <v>10</v>
      </c>
      <c r="F46" s="54">
        <v>685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8.3333333333333321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79</v>
      </c>
      <c r="B54" s="117"/>
      <c r="C54" s="118" t="s">
        <v>71</v>
      </c>
      <c r="D54" s="119"/>
      <c r="E54" s="119"/>
      <c r="F54" s="120"/>
      <c r="G54" s="110" t="s">
        <v>75</v>
      </c>
      <c r="H54" s="111"/>
      <c r="I54" s="111"/>
      <c r="J54" s="112"/>
      <c r="K54" s="118" t="s">
        <v>70</v>
      </c>
      <c r="L54" s="121"/>
      <c r="M54" s="121"/>
      <c r="N54" s="122"/>
    </row>
    <row r="55" spans="1:14" ht="30.75" customHeight="1">
      <c r="A55" s="108" t="s">
        <v>73</v>
      </c>
      <c r="B55" s="109"/>
      <c r="C55" s="91"/>
      <c r="D55" s="92"/>
      <c r="E55" s="92"/>
      <c r="F55" s="93"/>
      <c r="G55" s="110" t="s">
        <v>78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80</v>
      </c>
      <c r="B56" s="109"/>
      <c r="C56" s="91"/>
      <c r="D56" s="92"/>
      <c r="E56" s="92"/>
      <c r="F56" s="93"/>
      <c r="G56" s="110" t="s">
        <v>74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76</v>
      </c>
      <c r="B57" s="109"/>
      <c r="C57" s="91"/>
      <c r="D57" s="92"/>
      <c r="E57" s="92"/>
      <c r="F57" s="93"/>
      <c r="G57" s="110" t="s">
        <v>81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72</v>
      </c>
      <c r="B58" s="109"/>
      <c r="C58" s="91"/>
      <c r="D58" s="92"/>
      <c r="E58" s="92"/>
      <c r="F58" s="93"/>
      <c r="G58" s="110" t="s">
        <v>77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69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2022-05-31T08:11:34Z</cp:lastPrinted>
  <dcterms:created xsi:type="dcterms:W3CDTF">2020-07-12T06:32:53Z</dcterms:created>
  <dcterms:modified xsi:type="dcterms:W3CDTF">2022-06-01T09:12:17Z</dcterms:modified>
</cp:coreProperties>
</file>