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<sst xmlns="http://schemas.openxmlformats.org/spreadsheetml/2006/main" count="258" uniqueCount="92">
  <si>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</si>
  <si>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</si>
  <si>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</si>
  <si>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</si>
  <si>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</si>
  <si>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</si>
  <si>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</si>
  <si>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</si>
  <si>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</si>
  <si>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</si>
  <si>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</si>
  <si>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</si>
  <si>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</si>
  <si>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</si>
  <si>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</si>
  <si>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</si>
  <si>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</si>
  <si>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</si>
  <si>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</si>
  <si>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</si>
  <si>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</si>
  <si>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</si>
  <si>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</si>
  <si>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</si>
  <si>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</si>
  <si>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</si>
  <si>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</si>
  <si>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</si>
  <si>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</si>
  <si>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</si>
  <si>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</si>
  <si>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</si>
  <si>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</si>
  <si>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</si>
  <si>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</si>
  <si>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</si>
  <si>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</si>
  <si>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</si>
  <si>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</si>
  <si>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</si>
  <si>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</si>
  <si>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</si>
  <si>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</si>
  <si>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</si>
  <si>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</si>
  <si>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</si>
  <si>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</si>
  <si>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</si>
  <si>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</si>
  <si>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</si>
  <si>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</si>
  <si>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</si>
  <si>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</si>
  <si>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</si>
  <si>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</si>
  <si>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</si>
  <si>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</si>
  <si>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</si>
  <si>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</si>
  <si>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</si>
  <si>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</si>
  <si>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</si>
  <si>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</si>
  <si>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</si>
  <si>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</si>
  <si>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</si>
  <si>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</si>
  <si>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</si>
  <si>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</si>
  <si>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</si>
  <si>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</si>
  <si>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</si>
  <si>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রসুন ( আমদানীকৃত )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</si>
  <si>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</si>
  <si>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</si>
  <si>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</si>
  <si>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</si>
  <si>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</si>
  <si>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চিনি,লবণ,আলু</t>
  </si>
  <si>
    <t>টমেটো, দেশী</t>
  </si>
  <si>
    <t>পোয়া মাছ</t>
  </si>
  <si>
    <t>পিয়াজ দেশী</t>
  </si>
  <si>
    <t>চাল সরু, মাংস, ডিম</t>
  </si>
  <si>
    <t xml:space="preserve">                    </t>
  </si>
  <si>
    <t>মশুর ডাল,ডিম র্ফাম,গরু মাংস</t>
  </si>
  <si>
    <t>বেগুন,রসুন মিষ্টি কুমড়া,রসুন দেশী</t>
  </si>
  <si>
    <t xml:space="preserve">স্বাক্ষরিত/-              </t>
  </si>
  <si>
    <t>স্মারক নং ১২.০২.1000.221.16.০19.১8.২64</t>
  </si>
  <si>
    <t xml:space="preserve">            তারিখঃ ২8/0৩/2022 খ্রিঃ।</t>
  </si>
  <si>
    <t>২8/0৩/২০২2</t>
  </si>
  <si>
    <t>২8/০২/২০২২</t>
  </si>
  <si>
    <t>২8/০৩/২০২১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</si>
</sst>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49</v>
      </c>
      <c r="Q3" s="17" t="s">
        <v>49</v>
      </c>
    </row>
    <row r="4" spans="1:17" s="17" customFormat="1" ht="18" customHeight="1">
      <c r="A4" s="78" t="s">
        <v>62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49</v>
      </c>
    </row>
    <row r="5" spans="1:17" s="17" customFormat="1" ht="18.75" customHeight="1">
      <c r="A5" s="79" t="s">
        <v>63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49</v>
      </c>
      <c r="P5" s="17" t="s">
        <v>49</v>
      </c>
    </row>
    <row r="6" spans="1:17" s="17" customFormat="1" ht="24.75" customHeight="1">
      <c r="A6" s="80" t="s">
        <v>48</v>
      </c>
      <c r="B6" s="80"/>
      <c r="C6" s="80"/>
      <c r="D6" s="80"/>
      <c r="E6" s="80"/>
      <c r="F6" s="80"/>
      <c r="H6" s="53"/>
      <c r="Q6" s="17" t="s">
        <v>49</v>
      </c>
    </row>
    <row r="7" spans="1:17" ht="23.25" customHeight="1">
      <c r="A7" s="81" t="s">
        <v>57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87</v>
      </c>
      <c r="B8" s="82"/>
      <c r="C8" s="82"/>
      <c r="D8" s="82"/>
      <c r="E8" s="82"/>
      <c r="F8" s="82"/>
      <c r="G8" s="17"/>
      <c r="H8" s="41"/>
      <c r="I8" s="29"/>
      <c r="J8" s="83" t="s">
        <v>88</v>
      </c>
      <c r="K8" s="83"/>
      <c r="L8" s="83"/>
      <c r="M8" s="83"/>
      <c r="N8" s="83"/>
      <c r="Q8" s="1" t="s">
        <v>49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49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76</v>
      </c>
      <c r="K10" s="86" t="s">
        <v>42</v>
      </c>
      <c r="L10" s="87"/>
      <c r="M10" s="88"/>
      <c r="N10" s="95" t="s">
        <v>10</v>
      </c>
      <c r="P10" s="1" t="s">
        <v>49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49</v>
      </c>
    </row>
    <row r="12" spans="1:17" s="2" customFormat="1" ht="17.25" customHeight="1">
      <c r="A12" s="84"/>
      <c r="B12" s="85"/>
      <c r="C12" s="84"/>
      <c r="D12" s="98" t="s">
        <v>89</v>
      </c>
      <c r="E12" s="99"/>
      <c r="F12" s="100"/>
      <c r="G12" s="101" t="s">
        <v>90</v>
      </c>
      <c r="H12" s="102"/>
      <c r="I12" s="103"/>
      <c r="J12" s="94"/>
      <c r="K12" s="104" t="s">
        <v>91</v>
      </c>
      <c r="L12" s="105"/>
      <c r="M12" s="106"/>
      <c r="N12" s="97"/>
      <c r="Q12" s="2" t="s">
        <v>70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70</v>
      </c>
      <c r="L13" s="40" t="s">
        <v>12</v>
      </c>
      <c r="M13" s="51">
        <v>72</v>
      </c>
      <c r="N13" s="31">
        <f t="shared" ref="N13:N48" si="1">((D13+F13)/2-(K13+M13)/2)/((K13+M13)/2)*100</f>
        <v>-4.929577464788732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62</v>
      </c>
      <c r="E14" s="40" t="s">
        <v>12</v>
      </c>
      <c r="F14" s="52">
        <v>64</v>
      </c>
      <c r="G14" s="28">
        <v>57</v>
      </c>
      <c r="H14" s="40" t="s">
        <v>12</v>
      </c>
      <c r="I14" s="52">
        <v>60</v>
      </c>
      <c r="J14" s="30">
        <f t="shared" si="0"/>
        <v>7.6923076923076925</v>
      </c>
      <c r="K14" s="28">
        <v>63</v>
      </c>
      <c r="L14" s="40" t="s">
        <v>12</v>
      </c>
      <c r="M14" s="52">
        <v>64</v>
      </c>
      <c r="N14" s="30">
        <f t="shared" si="1"/>
        <v>-0.78740157480314954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42</v>
      </c>
      <c r="E17" s="40" t="s">
        <v>12</v>
      </c>
      <c r="F17" s="52">
        <v>45</v>
      </c>
      <c r="G17" s="28">
        <v>38</v>
      </c>
      <c r="H17" s="40" t="s">
        <v>12</v>
      </c>
      <c r="I17" s="52">
        <v>40</v>
      </c>
      <c r="J17" s="30">
        <f t="shared" si="0"/>
        <v>11.538461538461538</v>
      </c>
      <c r="K17" s="28">
        <v>34</v>
      </c>
      <c r="L17" s="40" t="s">
        <v>12</v>
      </c>
      <c r="M17" s="52">
        <v>35</v>
      </c>
      <c r="N17" s="30">
        <f t="shared" si="1"/>
        <v>26.086956521739129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33</v>
      </c>
      <c r="H18" s="40" t="s">
        <v>12</v>
      </c>
      <c r="I18" s="52">
        <v>34</v>
      </c>
      <c r="J18" s="30">
        <f t="shared" si="0"/>
        <v>10.44776119402985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120</v>
      </c>
      <c r="G19" s="28">
        <v>90</v>
      </c>
      <c r="H19" s="40" t="s">
        <v>12</v>
      </c>
      <c r="I19" s="52">
        <v>100</v>
      </c>
      <c r="J19" s="30">
        <f t="shared" si="0"/>
        <v>13.157894736842104</v>
      </c>
      <c r="K19" s="28">
        <v>110</v>
      </c>
      <c r="L19" s="40" t="s">
        <v>12</v>
      </c>
      <c r="M19" s="52">
        <v>120</v>
      </c>
      <c r="N19" s="30">
        <f t="shared" si="1"/>
        <v>-6.5217391304347823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120</v>
      </c>
      <c r="L20" s="40" t="s">
        <v>12</v>
      </c>
      <c r="M20" s="52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49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150</v>
      </c>
      <c r="E22" s="40" t="s">
        <v>12</v>
      </c>
      <c r="F22" s="52">
        <v>155</v>
      </c>
      <c r="G22" s="28">
        <v>143</v>
      </c>
      <c r="H22" s="40" t="s">
        <v>12</v>
      </c>
      <c r="I22" s="52">
        <v>144</v>
      </c>
      <c r="J22" s="30">
        <f t="shared" si="0"/>
        <v>6.2717770034843205</v>
      </c>
      <c r="K22" s="28">
        <v>135</v>
      </c>
      <c r="L22" s="40" t="s">
        <v>12</v>
      </c>
      <c r="M22" s="52">
        <v>136</v>
      </c>
      <c r="N22" s="30">
        <f t="shared" si="1"/>
        <v>12.546125461254611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140</v>
      </c>
      <c r="E23" s="40" t="s">
        <v>12</v>
      </c>
      <c r="F23" s="52">
        <v>145</v>
      </c>
      <c r="G23" s="28">
        <v>124</v>
      </c>
      <c r="H23" s="40" t="s">
        <v>12</v>
      </c>
      <c r="I23" s="52">
        <v>125</v>
      </c>
      <c r="J23" s="30">
        <f t="shared" si="0"/>
        <v>14.457831325301203</v>
      </c>
      <c r="K23" s="28">
        <v>124</v>
      </c>
      <c r="L23" s="40" t="s">
        <v>12</v>
      </c>
      <c r="M23" s="52">
        <v>125</v>
      </c>
      <c r="N23" s="30">
        <f t="shared" si="1"/>
        <v>14.457831325301203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760</v>
      </c>
      <c r="E24" s="40" t="s">
        <v>12</v>
      </c>
      <c r="F24" s="52">
        <v>770</v>
      </c>
      <c r="G24" s="28">
        <v>720</v>
      </c>
      <c r="H24" s="40" t="s">
        <v>12</v>
      </c>
      <c r="I24" s="52">
        <v>760</v>
      </c>
      <c r="J24" s="30">
        <f>((D24+F24)/2-(G24+I24)/2)/((G24+I24)/2)*100</f>
        <v>3.3783783783783785</v>
      </c>
      <c r="K24" s="28">
        <v>650</v>
      </c>
      <c r="L24" s="40" t="s">
        <v>12</v>
      </c>
      <c r="M24" s="52">
        <v>655</v>
      </c>
      <c r="N24" s="30">
        <f t="shared" si="1"/>
        <v>17.241379310344829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50</v>
      </c>
      <c r="H25" s="40" t="s">
        <v>12</v>
      </c>
      <c r="I25" s="52">
        <v>52</v>
      </c>
      <c r="J25" s="30">
        <f>((D25+F25)/2-(G25+I25)/2)/((G25+I25)/2)*100</f>
        <v>-26.47058823529412</v>
      </c>
      <c r="K25" s="28">
        <v>35</v>
      </c>
      <c r="L25" s="40" t="s">
        <v>12</v>
      </c>
      <c r="M25" s="52">
        <v>40</v>
      </c>
      <c r="N25" s="30">
        <f t="shared" si="1"/>
        <v>0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20</v>
      </c>
      <c r="L26" s="40" t="s">
        <v>12</v>
      </c>
      <c r="M26" s="52">
        <v>25</v>
      </c>
      <c r="N26" s="30">
        <f t="shared" si="1"/>
        <v>44.444444444444443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50</v>
      </c>
      <c r="E27" s="40" t="s">
        <v>12</v>
      </c>
      <c r="F27" s="52">
        <v>55</v>
      </c>
      <c r="G27" s="28">
        <v>55</v>
      </c>
      <c r="H27" s="40" t="s">
        <v>12</v>
      </c>
      <c r="I27" s="52">
        <v>60</v>
      </c>
      <c r="J27" s="30">
        <f t="shared" si="0"/>
        <v>-8.695652173913043</v>
      </c>
      <c r="K27" s="28">
        <v>80</v>
      </c>
      <c r="L27" s="40" t="s">
        <v>12</v>
      </c>
      <c r="M27" s="52">
        <v>110</v>
      </c>
      <c r="N27" s="30">
        <f t="shared" si="1"/>
        <v>-44.736842105263158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100</v>
      </c>
      <c r="H28" s="40" t="s">
        <v>12</v>
      </c>
      <c r="I28" s="52">
        <v>110</v>
      </c>
      <c r="J28" s="30">
        <f t="shared" si="0"/>
        <v>26.190476190476193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75</v>
      </c>
      <c r="C29" s="35" t="s">
        <v>13</v>
      </c>
      <c r="D29" s="28">
        <v>80</v>
      </c>
      <c r="E29" s="40" t="s">
        <v>12</v>
      </c>
      <c r="F29" s="52">
        <v>100</v>
      </c>
      <c r="G29" s="28">
        <v>110</v>
      </c>
      <c r="H29" s="40" t="s">
        <v>12</v>
      </c>
      <c r="I29" s="52">
        <v>115</v>
      </c>
      <c r="J29" s="30">
        <f t="shared" si="0"/>
        <v>-20</v>
      </c>
      <c r="K29" s="28">
        <v>60</v>
      </c>
      <c r="L29" s="40" t="s">
        <v>12</v>
      </c>
      <c r="M29" s="52">
        <v>70</v>
      </c>
      <c r="N29" s="30">
        <f t="shared" si="1"/>
        <v>38.461538461538467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18</v>
      </c>
      <c r="E30" s="40" t="s">
        <v>12</v>
      </c>
      <c r="F30" s="52">
        <v>20</v>
      </c>
      <c r="G30" s="28">
        <v>22</v>
      </c>
      <c r="H30" s="40" t="s">
        <v>12</v>
      </c>
      <c r="I30" s="52">
        <v>24</v>
      </c>
      <c r="J30" s="30">
        <f t="shared" si="0"/>
        <v>-17.391304347826086</v>
      </c>
      <c r="K30" s="28">
        <v>16</v>
      </c>
      <c r="L30" s="40" t="s">
        <v>12</v>
      </c>
      <c r="M30" s="52">
        <v>18</v>
      </c>
      <c r="N30" s="30">
        <f t="shared" si="1"/>
        <v>11.76470588235294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30</v>
      </c>
      <c r="E31" s="40" t="s">
        <v>12</v>
      </c>
      <c r="F31" s="52">
        <v>35</v>
      </c>
      <c r="G31" s="28">
        <v>40</v>
      </c>
      <c r="H31" s="40" t="s">
        <v>12</v>
      </c>
      <c r="I31" s="52">
        <v>45</v>
      </c>
      <c r="J31" s="30">
        <f t="shared" si="0"/>
        <v>-23.52941176470588</v>
      </c>
      <c r="K31" s="28">
        <v>25</v>
      </c>
      <c r="L31" s="40" t="s">
        <v>12</v>
      </c>
      <c r="M31" s="52">
        <v>30</v>
      </c>
      <c r="N31" s="30">
        <f t="shared" si="1"/>
        <v>18.181818181818183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20</v>
      </c>
      <c r="H32" s="40" t="s">
        <v>12</v>
      </c>
      <c r="I32" s="52">
        <v>25</v>
      </c>
      <c r="J32" s="30">
        <f t="shared" si="0"/>
        <v>22.222222222222221</v>
      </c>
      <c r="K32" s="28">
        <v>20</v>
      </c>
      <c r="L32" s="40" t="s">
        <v>12</v>
      </c>
      <c r="M32" s="52">
        <v>25</v>
      </c>
      <c r="N32" s="30">
        <f t="shared" si="1"/>
        <v>22.222222222222221</v>
      </c>
    </row>
    <row r="33" spans="1:17" ht="17.25" customHeight="1">
      <c r="A33" s="39">
        <v>21</v>
      </c>
      <c r="B33" s="37" t="s">
        <v>52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30</v>
      </c>
      <c r="H33" s="40" t="s">
        <v>12</v>
      </c>
      <c r="I33" s="52">
        <v>35</v>
      </c>
      <c r="J33" s="30">
        <f t="shared" si="0"/>
        <v>-15.384615384615385</v>
      </c>
      <c r="K33" s="28">
        <v>25</v>
      </c>
      <c r="L33" s="40" t="s">
        <v>12</v>
      </c>
      <c r="M33" s="52">
        <v>30</v>
      </c>
      <c r="N33" s="30">
        <f t="shared" si="1"/>
        <v>0</v>
      </c>
      <c r="P33" s="1" t="s">
        <v>49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45</v>
      </c>
      <c r="H34" s="40" t="s">
        <v>12</v>
      </c>
      <c r="I34" s="52">
        <v>50</v>
      </c>
      <c r="J34" s="30">
        <f t="shared" si="0"/>
        <v>-42.105263157894733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135</v>
      </c>
      <c r="H35" s="40" t="s">
        <v>12</v>
      </c>
      <c r="I35" s="52">
        <v>140</v>
      </c>
      <c r="J35" s="30">
        <f t="shared" si="0"/>
        <v>-52.72727272727272</v>
      </c>
      <c r="K35" s="28">
        <v>30</v>
      </c>
      <c r="L35" s="40" t="s">
        <v>12</v>
      </c>
      <c r="M35" s="52">
        <v>40</v>
      </c>
      <c r="N35" s="30">
        <f t="shared" si="1"/>
        <v>85.714285714285708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80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900</v>
      </c>
      <c r="H38" s="40" t="s">
        <v>12</v>
      </c>
      <c r="I38" s="52">
        <v>1200</v>
      </c>
      <c r="J38" s="30">
        <f t="shared" si="0"/>
        <v>-66.666666666666657</v>
      </c>
      <c r="K38" s="28">
        <v>0</v>
      </c>
      <c r="L38" s="40" t="s">
        <v>12</v>
      </c>
      <c r="M38" s="52">
        <v>0</v>
      </c>
      <c r="N38" s="30">
        <f>P39</f>
        <v>0</v>
      </c>
    </row>
    <row r="39" spans="1:17" ht="17.25" customHeight="1">
      <c r="A39" s="39">
        <v>27</v>
      </c>
      <c r="B39" s="37" t="s">
        <v>59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100</v>
      </c>
      <c r="L39" s="40" t="s">
        <v>12</v>
      </c>
      <c r="M39" s="52">
        <v>120</v>
      </c>
      <c r="N39" s="30">
        <f t="shared" si="1"/>
        <v>20.454545454545457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600</v>
      </c>
      <c r="E40" s="40" t="s">
        <v>12</v>
      </c>
      <c r="F40" s="52">
        <v>650</v>
      </c>
      <c r="G40" s="28">
        <v>560</v>
      </c>
      <c r="H40" s="40" t="s">
        <v>12</v>
      </c>
      <c r="I40" s="52">
        <v>570</v>
      </c>
      <c r="J40" s="30">
        <f t="shared" si="0"/>
        <v>10.619469026548673</v>
      </c>
      <c r="K40" s="28">
        <v>590</v>
      </c>
      <c r="L40" s="40" t="s">
        <v>12</v>
      </c>
      <c r="M40" s="52">
        <v>600</v>
      </c>
      <c r="N40" s="30">
        <f t="shared" si="1"/>
        <v>5.0420168067226889</v>
      </c>
    </row>
    <row r="41" spans="1:17" ht="17.25" customHeight="1">
      <c r="A41" s="39">
        <v>29</v>
      </c>
      <c r="B41" s="37" t="s">
        <v>67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480</v>
      </c>
      <c r="H41" s="40" t="s">
        <v>12</v>
      </c>
      <c r="I41" s="52">
        <v>500</v>
      </c>
      <c r="J41" s="30">
        <f t="shared" si="0"/>
        <v>-7.1428571428571423</v>
      </c>
      <c r="K41" s="28">
        <v>500</v>
      </c>
      <c r="L41" s="40" t="s">
        <v>12</v>
      </c>
      <c r="M41" s="52">
        <v>520</v>
      </c>
      <c r="N41" s="30">
        <f t="shared" si="1"/>
        <v>-10.784313725490197</v>
      </c>
    </row>
    <row r="42" spans="1:17" ht="17.25" customHeight="1">
      <c r="A42" s="39">
        <v>30</v>
      </c>
      <c r="B42" s="37" t="s">
        <v>66</v>
      </c>
      <c r="C42" s="35" t="s">
        <v>13</v>
      </c>
      <c r="D42" s="28">
        <v>280</v>
      </c>
      <c r="E42" s="40" t="s">
        <v>12</v>
      </c>
      <c r="F42" s="52">
        <v>285</v>
      </c>
      <c r="G42" s="28">
        <v>290</v>
      </c>
      <c r="H42" s="40" t="s">
        <v>12</v>
      </c>
      <c r="I42" s="52">
        <v>300</v>
      </c>
      <c r="J42" s="30">
        <f t="shared" si="0"/>
        <v>-4.2372881355932197</v>
      </c>
      <c r="K42" s="28">
        <v>310</v>
      </c>
      <c r="L42" s="40" t="s">
        <v>12</v>
      </c>
      <c r="M42" s="52">
        <v>320</v>
      </c>
      <c r="N42" s="30">
        <f t="shared" si="1"/>
        <v>-10.317460317460316</v>
      </c>
      <c r="Q42" s="1" t="s">
        <v>49</v>
      </c>
    </row>
    <row r="43" spans="1:17" ht="17.25" customHeight="1">
      <c r="A43" s="39">
        <v>31</v>
      </c>
      <c r="B43" s="37" t="s">
        <v>69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155</v>
      </c>
      <c r="H43" s="40" t="s">
        <v>12</v>
      </c>
      <c r="I43" s="52">
        <v>160</v>
      </c>
      <c r="J43" s="30">
        <f t="shared" si="0"/>
        <v>3.1746031746031744</v>
      </c>
      <c r="K43" s="28">
        <v>150</v>
      </c>
      <c r="L43" s="40" t="s">
        <v>12</v>
      </c>
      <c r="M43" s="52">
        <v>155</v>
      </c>
      <c r="N43" s="30">
        <f t="shared" si="1"/>
        <v>6.557377049180328</v>
      </c>
    </row>
    <row r="44" spans="1:17" ht="17.25" customHeight="1">
      <c r="A44" s="39">
        <v>32</v>
      </c>
      <c r="B44" s="37" t="s">
        <v>68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54</v>
      </c>
      <c r="H44" s="40" t="s">
        <v>12</v>
      </c>
      <c r="I44" s="52">
        <v>55</v>
      </c>
      <c r="J44" s="30">
        <f t="shared" si="0"/>
        <v>5.5045871559633035</v>
      </c>
      <c r="K44" s="28">
        <v>36</v>
      </c>
      <c r="L44" s="40" t="s">
        <v>12</v>
      </c>
      <c r="M44" s="52">
        <v>40</v>
      </c>
      <c r="N44" s="30">
        <f t="shared" si="1"/>
        <v>51.315789473684212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36</v>
      </c>
      <c r="E45" s="40" t="s">
        <v>12</v>
      </c>
      <c r="F45" s="52">
        <v>37</v>
      </c>
      <c r="G45" s="28">
        <v>34</v>
      </c>
      <c r="H45" s="40" t="s">
        <v>12</v>
      </c>
      <c r="I45" s="52">
        <v>35</v>
      </c>
      <c r="J45" s="30">
        <f t="shared" si="0"/>
        <v>5.7971014492753623</v>
      </c>
      <c r="K45" s="28">
        <v>28</v>
      </c>
      <c r="L45" s="40" t="s">
        <v>12</v>
      </c>
      <c r="M45" s="52">
        <v>30</v>
      </c>
      <c r="N45" s="30">
        <f t="shared" si="1"/>
        <v>25.862068965517242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76</v>
      </c>
      <c r="E46" s="40" t="s">
        <v>12</v>
      </c>
      <c r="F46" s="52">
        <v>78</v>
      </c>
      <c r="G46" s="28">
        <v>78</v>
      </c>
      <c r="H46" s="40" t="s">
        <v>12</v>
      </c>
      <c r="I46" s="52">
        <v>80</v>
      </c>
      <c r="J46" s="30">
        <f t="shared" si="0"/>
        <v>-2.5316455696202533</v>
      </c>
      <c r="K46" s="28">
        <v>68</v>
      </c>
      <c r="L46" s="40" t="s">
        <v>12</v>
      </c>
      <c r="M46" s="52">
        <v>70</v>
      </c>
      <c r="N46" s="30">
        <f t="shared" si="1"/>
        <v>11.594202898550725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28</v>
      </c>
      <c r="H47" s="40" t="s">
        <v>12</v>
      </c>
      <c r="I47" s="52">
        <v>35</v>
      </c>
      <c r="J47" s="30">
        <f t="shared" si="0"/>
        <v>-12.698412698412698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600</v>
      </c>
      <c r="H48" s="40" t="s">
        <v>12</v>
      </c>
      <c r="I48" s="52">
        <v>640</v>
      </c>
      <c r="J48" s="30">
        <f t="shared" si="0"/>
        <v>1.2096774193548387</v>
      </c>
      <c r="K48" s="28">
        <v>580</v>
      </c>
      <c r="L48" s="40" t="s">
        <v>12</v>
      </c>
      <c r="M48" s="52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56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60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49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49</v>
      </c>
      <c r="Q57" s="1" t="s">
        <v>49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49</v>
      </c>
    </row>
    <row r="59" spans="1:17" ht="15.95" customHeight="1">
      <c r="A59" s="64"/>
      <c r="B59" s="68"/>
      <c r="C59" s="69" t="s">
        <v>53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64"/>
      <c r="B60" s="64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55</v>
      </c>
      <c r="L60" s="69"/>
      <c r="M60" s="69"/>
      <c r="N60" s="70"/>
    </row>
    <row r="61" spans="1:17" ht="15.95" customHeight="1">
      <c r="A61" s="64"/>
      <c r="B61" s="64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64" t="s">
        <v>47</v>
      </c>
      <c r="B62" s="64"/>
      <c r="C62" s="69" t="s">
        <v>54</v>
      </c>
      <c r="D62" s="69"/>
      <c r="E62" s="69"/>
      <c r="F62" s="70"/>
      <c r="G62" s="61" t="s">
        <v>84</v>
      </c>
      <c r="H62" s="62"/>
      <c r="I62" s="62"/>
      <c r="J62" s="63"/>
      <c r="K62" s="76" t="s">
        <v>58</v>
      </c>
      <c r="L62" s="69"/>
      <c r="M62" s="69"/>
      <c r="N62" s="70"/>
      <c r="P62" s="1" t="s">
        <v>49</v>
      </c>
    </row>
    <row r="63" spans="1:17" ht="15.95" customHeight="1">
      <c r="A63" s="64" t="s">
        <v>4</v>
      </c>
      <c r="B63" s="64"/>
      <c r="C63" s="71"/>
      <c r="D63" s="71"/>
      <c r="E63" s="71"/>
      <c r="F63" s="72"/>
      <c r="G63" s="61" t="s">
        <v>72</v>
      </c>
      <c r="H63" s="62"/>
      <c r="I63" s="62"/>
      <c r="J63" s="63"/>
      <c r="K63" s="77"/>
      <c r="L63" s="71"/>
      <c r="M63" s="71"/>
      <c r="N63" s="72"/>
    </row>
    <row r="64" spans="1:17" ht="15.95" customHeight="1">
      <c r="A64" s="64" t="s">
        <v>81</v>
      </c>
      <c r="B64" s="64"/>
      <c r="C64" s="71"/>
      <c r="D64" s="71"/>
      <c r="E64" s="71"/>
      <c r="F64" s="72"/>
      <c r="G64" s="61" t="s">
        <v>73</v>
      </c>
      <c r="H64" s="62"/>
      <c r="I64" s="62"/>
      <c r="J64" s="63"/>
      <c r="K64" s="77"/>
      <c r="L64" s="71"/>
      <c r="M64" s="71"/>
      <c r="N64" s="72"/>
    </row>
    <row r="65" spans="1:16" ht="15.95" customHeight="1">
      <c r="A65" s="59" t="s">
        <v>78</v>
      </c>
      <c r="B65" s="60"/>
      <c r="C65" s="124"/>
      <c r="D65" s="124"/>
      <c r="E65" s="124"/>
      <c r="F65" s="125"/>
      <c r="G65" s="55" t="s">
        <v>82</v>
      </c>
      <c r="K65" s="77"/>
      <c r="L65" s="71"/>
      <c r="M65" s="71"/>
      <c r="N65" s="72"/>
      <c r="P65" s="1" t="s">
        <v>49</v>
      </c>
    </row>
    <row r="66" spans="1:16" ht="15.95" customHeight="1">
      <c r="A66" s="64" t="s">
        <v>85</v>
      </c>
      <c r="B66" s="64"/>
      <c r="C66" s="69" t="s">
        <v>54</v>
      </c>
      <c r="D66" s="69"/>
      <c r="E66" s="69"/>
      <c r="F66" s="70"/>
      <c r="G66" s="128" t="s">
        <v>83</v>
      </c>
      <c r="H66" s="129"/>
      <c r="I66" s="129"/>
      <c r="J66" s="130"/>
      <c r="K66" s="126"/>
      <c r="L66" s="124"/>
      <c r="M66" s="124"/>
      <c r="N66" s="125"/>
    </row>
    <row r="67" spans="1:16">
      <c r="A67" s="59" t="s">
        <v>79</v>
      </c>
      <c r="B67" s="60"/>
      <c r="C67" s="71"/>
      <c r="D67" s="71"/>
      <c r="E67" s="71"/>
      <c r="F67" s="72"/>
      <c r="G67" s="61" t="s">
        <v>56</v>
      </c>
      <c r="H67" s="62"/>
      <c r="I67" s="62"/>
      <c r="J67" s="63"/>
      <c r="K67" s="76" t="s">
        <v>49</v>
      </c>
      <c r="L67" s="69"/>
      <c r="M67" s="69"/>
      <c r="N67" s="70"/>
      <c r="P67" s="1" t="s">
        <v>49</v>
      </c>
    </row>
    <row r="68" spans="1:16">
      <c r="A68" s="127" t="s">
        <v>71</v>
      </c>
      <c r="B68" s="127"/>
      <c r="C68" s="124"/>
      <c r="D68" s="124"/>
      <c r="E68" s="124"/>
      <c r="F68" s="125"/>
      <c r="G68" s="61"/>
      <c r="H68" s="62"/>
      <c r="I68" s="62"/>
      <c r="J68" s="63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50</v>
      </c>
      <c r="B71" s="49"/>
      <c r="C71" s="49"/>
      <c r="D71" s="49"/>
      <c r="E71" s="49"/>
      <c r="F71" s="122" t="s">
        <v>51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49</v>
      </c>
    </row>
    <row r="74" spans="1:16">
      <c r="I74" s="54"/>
      <c r="J74" s="123" t="s">
        <v>86</v>
      </c>
      <c r="K74" s="123"/>
      <c r="L74" s="123"/>
      <c r="M74" s="123"/>
      <c r="N74" s="123"/>
      <c r="O74" s="54"/>
    </row>
    <row r="75" spans="1:16">
      <c r="I75" s="54"/>
      <c r="J75" s="123" t="s">
        <v>65</v>
      </c>
      <c r="K75" s="123"/>
      <c r="L75" s="123"/>
      <c r="M75" s="123"/>
      <c r="N75" s="123"/>
      <c r="O75" s="54"/>
    </row>
    <row r="76" spans="1:16">
      <c r="I76" s="54"/>
      <c r="J76" s="123" t="s">
        <v>64</v>
      </c>
      <c r="K76" s="123"/>
      <c r="L76" s="123"/>
      <c r="M76" s="123"/>
      <c r="N76" s="123"/>
      <c r="O76" s="54"/>
    </row>
    <row r="77" spans="1:16">
      <c r="J77" s="56"/>
      <c r="K77" s="56" t="s">
        <v>62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2022-03-28T22:02:56Z</cp:lastPrinted>
  <dcterms:created xsi:type="dcterms:W3CDTF">2020-07-12T06:32:53Z</dcterms:created>
  <dcterms:modified xsi:type="dcterms:W3CDTF">2022-03-28T07:23:45Z</dcterms:modified>
</cp:coreProperties>
</file>