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<sst xmlns="http://schemas.openxmlformats.org/spreadsheetml/2006/main" count="222" uniqueCount="87">
  <si>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</si>
  <si>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</si>
  <si>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</si>
  <si>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</si>
  <si>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</si>
  <si>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</si>
  <si>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</si>
  <si>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</si>
  <si>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</si>
  <si>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</si>
  <si>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</si>
  <si>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</si>
  <si>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</si>
  <si>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</si>
  <si>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</si>
  <si>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</si>
  <si>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</si>
  <si>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</si>
  <si>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</si>
  <si>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</si>
  <si>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</si>
  <si>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</si>
  <si>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</si>
  <si>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</si>
  <si>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</si>
  <si>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</si>
  <si>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</si>
  <si>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</si>
  <si>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</si>
  <si>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</si>
  <si>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</si>
  <si>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</si>
  <si>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</si>
  <si>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</si>
  <si>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</si>
  <si>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</si>
  <si>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</si>
  <si>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</si>
  <si>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</si>
  <si>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</si>
  <si>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</si>
  <si>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</si>
  <si>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</si>
  <si>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</si>
  <si>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</si>
  <si>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</si>
  <si>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</si>
  <si>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</si>
  <si>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</si>
  <si>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</si>
  <si>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</si>
  <si>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</si>
  <si>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</si>
  <si>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</si>
  <si>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</si>
  <si>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</si>
  <si>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</si>
  <si>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</si>
  <si>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</si>
  <si>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</si>
  <si>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</si>
  <si>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7। </t>
  </si>
  <si>
    <t xml:space="preserve">৮।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</si>
  <si>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</si>
  <si>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</si>
  <si>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</si>
  <si>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</si>
  <si>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</si>
  <si>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</si>
  <si>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</si>
  <si>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</si>
  <si>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</si>
  <si>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</si>
  <si>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>6। চাল (নাজির,মিনিকেট,মোটা,মাঝারি)</t>
  </si>
  <si>
    <t>স্মারক নং 12.00.5500.700.16.002.18-274</t>
  </si>
  <si>
    <t>তারিখঃ 25/03/2021 খ্রিঃ।</t>
  </si>
  <si>
    <t>25-03-2021</t>
  </si>
  <si>
    <t>25-02-2021</t>
  </si>
  <si>
    <t xml:space="preserve">৩। কাচাঁ মরিচ,সয়াবিন তেল খোলা, </t>
  </si>
  <si>
    <t>মোরগ,মুরগী(কক, দেশি),
কাঁচাপেপে,</t>
  </si>
  <si>
    <t>5।  মিষ্টিকুমড়া, আলু,ব্রয়লার মুরগী</t>
  </si>
  <si>
    <t>রসুন দেশী নতুন</t>
  </si>
  <si>
    <t xml:space="preserve">মুগ ডাল, </t>
  </si>
  <si>
    <t>1।আটা প্যাকেট,পাঙ্গাস মাছ</t>
  </si>
  <si>
    <t>৪।, ছোলা কলাই,আদা,বেগুন</t>
  </si>
  <si>
    <t xml:space="preserve">  রুই মাছ,ইলিশ </t>
  </si>
  <si>
    <t xml:space="preserve">২।,পেঁয়াজ আমদানি,গরুর মাংশ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</si>
</sst>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4" zoomScale="145" zoomScaleNormal="145" workbookViewId="0">
      <selection activeCell="A55" sqref="A55:B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74</v>
      </c>
      <c r="B6" s="106"/>
      <c r="C6" s="106"/>
      <c r="D6" s="106"/>
      <c r="E6" s="106"/>
      <c r="F6" s="106"/>
      <c r="H6" s="52"/>
      <c r="I6" s="36"/>
      <c r="J6" s="104" t="s">
        <v>75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69</v>
      </c>
    </row>
    <row r="10" spans="1:15" ht="14.25" customHeight="1">
      <c r="A10" s="107"/>
      <c r="B10" s="73"/>
      <c r="C10" s="107"/>
      <c r="D10" s="111" t="s">
        <v>76</v>
      </c>
      <c r="E10" s="112"/>
      <c r="F10" s="113"/>
      <c r="G10" s="114" t="s">
        <v>77</v>
      </c>
      <c r="H10" s="115"/>
      <c r="I10" s="116"/>
      <c r="J10" s="110"/>
      <c r="K10" s="117" t="s">
        <v>72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62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-6.8702290076335881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1.6666666666666667</v>
      </c>
    </row>
    <row r="12" spans="1:15" s="2" customFormat="1" ht="17.25" customHeight="1">
      <c r="A12" s="49">
        <v>2</v>
      </c>
      <c r="B12" s="48" t="s">
        <v>26</v>
      </c>
      <c r="C12" s="45" t="s">
        <v>68</v>
      </c>
      <c r="D12" s="34">
        <v>58</v>
      </c>
      <c r="E12" s="51" t="s">
        <v>11</v>
      </c>
      <c r="F12" s="34">
        <v>60</v>
      </c>
      <c r="G12" s="57">
        <v>62</v>
      </c>
      <c r="H12" s="51" t="s">
        <v>11</v>
      </c>
      <c r="I12" s="58">
        <v>64</v>
      </c>
      <c r="J12" s="37">
        <f t="shared" si="0"/>
        <v>-6.3492063492063489</v>
      </c>
      <c r="K12" s="34">
        <v>52</v>
      </c>
      <c r="L12" s="51" t="s">
        <v>11</v>
      </c>
      <c r="M12" s="34">
        <v>56</v>
      </c>
      <c r="N12" s="37">
        <f t="shared" si="1"/>
        <v>9.2592592592592595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55</v>
      </c>
      <c r="H13" s="51" t="s">
        <v>11</v>
      </c>
      <c r="I13" s="58">
        <v>56</v>
      </c>
      <c r="J13" s="37">
        <f t="shared" ref="J13:J45" si="2">((D13+F13)/2-(G13+I13)/2)/((G13+I13)/2)*100</f>
        <v>-8.1081081081081088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64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46</v>
      </c>
      <c r="H14" s="51" t="s">
        <v>11</v>
      </c>
      <c r="I14" s="58">
        <v>47</v>
      </c>
      <c r="J14" s="37">
        <f t="shared" si="2"/>
        <v>-7.5268817204301079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34</v>
      </c>
      <c r="G15" s="57">
        <v>32</v>
      </c>
      <c r="H15" s="51" t="s">
        <v>11</v>
      </c>
      <c r="I15" s="58">
        <v>35</v>
      </c>
      <c r="J15" s="37">
        <f t="shared" si="2"/>
        <v>-1.4925373134328357</v>
      </c>
      <c r="K15" s="34">
        <v>32</v>
      </c>
      <c r="L15" s="51" t="s">
        <v>11</v>
      </c>
      <c r="M15" s="34">
        <v>34</v>
      </c>
      <c r="N15" s="37">
        <f t="shared" si="3"/>
        <v>0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28</v>
      </c>
      <c r="H16" s="51" t="s">
        <v>11</v>
      </c>
      <c r="I16" s="58">
        <v>30</v>
      </c>
      <c r="J16" s="37">
        <f t="shared" si="2"/>
        <v>1.7241379310344827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110</v>
      </c>
      <c r="J17" s="37">
        <f t="shared" si="2"/>
        <v>0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140</v>
      </c>
      <c r="J18" s="37">
        <f t="shared" si="2"/>
        <v>4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68</v>
      </c>
      <c r="E19" s="51" t="s">
        <v>11</v>
      </c>
      <c r="F19" s="34">
        <v>72</v>
      </c>
      <c r="G19" s="57">
        <v>65</v>
      </c>
      <c r="H19" s="51" t="s">
        <v>11</v>
      </c>
      <c r="I19" s="58">
        <v>70</v>
      </c>
      <c r="J19" s="37">
        <f t="shared" si="2"/>
        <v>3.7037037037037033</v>
      </c>
      <c r="K19" s="34">
        <v>66</v>
      </c>
      <c r="L19" s="51" t="s">
        <v>11</v>
      </c>
      <c r="M19" s="34">
        <v>70</v>
      </c>
      <c r="N19" s="37">
        <f t="shared" si="3"/>
        <v>2.9411764705882351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132</v>
      </c>
      <c r="G20" s="57">
        <v>125</v>
      </c>
      <c r="H20" s="51" t="s">
        <v>11</v>
      </c>
      <c r="I20" s="58">
        <v>135</v>
      </c>
      <c r="J20" s="37">
        <f t="shared" si="2"/>
        <v>-1.153846153846154</v>
      </c>
      <c r="K20" s="34">
        <v>90</v>
      </c>
      <c r="L20" s="51" t="s">
        <v>11</v>
      </c>
      <c r="M20" s="34">
        <v>95</v>
      </c>
      <c r="N20" s="37">
        <f t="shared" si="3"/>
        <v>38.918918918918919</v>
      </c>
    </row>
    <row r="21" spans="1:14" ht="17.25" customHeight="1">
      <c r="A21" s="49"/>
      <c r="B21" s="47" t="s">
        <v>33</v>
      </c>
      <c r="C21" s="45" t="s">
        <v>12</v>
      </c>
      <c r="D21" s="34">
        <v>108</v>
      </c>
      <c r="E21" s="51">
        <f>-F19</f>
        <v>-72</v>
      </c>
      <c r="F21" s="34">
        <v>110</v>
      </c>
      <c r="G21" s="57">
        <v>108</v>
      </c>
      <c r="H21" s="51" t="s">
        <v>11</v>
      </c>
      <c r="I21" s="58">
        <v>110</v>
      </c>
      <c r="J21" s="37">
        <f t="shared" si="2"/>
        <v>0</v>
      </c>
      <c r="K21" s="34">
        <v>85</v>
      </c>
      <c r="L21" s="51" t="s">
        <v>11</v>
      </c>
      <c r="M21" s="34">
        <v>88</v>
      </c>
      <c r="N21" s="37">
        <f t="shared" si="3"/>
        <v>26.011560693641616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640</v>
      </c>
      <c r="E22" s="51" t="s">
        <v>11</v>
      </c>
      <c r="F22" s="34">
        <v>650</v>
      </c>
      <c r="G22" s="57">
        <v>640</v>
      </c>
      <c r="H22" s="51" t="s">
        <v>11</v>
      </c>
      <c r="I22" s="58">
        <v>650</v>
      </c>
      <c r="J22" s="37">
        <f>AVERAGE(J11:J21)</f>
        <v>-2.0066333652653596</v>
      </c>
      <c r="K22" s="34">
        <v>480</v>
      </c>
      <c r="L22" s="51" t="s">
        <v>11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26</v>
      </c>
      <c r="H23" s="51" t="s">
        <v>11</v>
      </c>
      <c r="I23" s="58">
        <v>30</v>
      </c>
      <c r="J23" s="37">
        <f t="shared" si="2"/>
        <v>51.785714285714292</v>
      </c>
      <c r="K23" s="34">
        <v>38</v>
      </c>
      <c r="L23" s="51" t="s">
        <v>11</v>
      </c>
      <c r="M23" s="34">
        <v>42</v>
      </c>
      <c r="N23" s="37">
        <f t="shared" si="3"/>
        <v>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0</v>
      </c>
      <c r="E24" s="51">
        <v>0</v>
      </c>
      <c r="F24" s="34">
        <v>0</v>
      </c>
      <c r="G24" s="57">
        <v>24</v>
      </c>
      <c r="H24" s="51" t="s">
        <v>11</v>
      </c>
      <c r="I24" s="58">
        <v>26</v>
      </c>
      <c r="J24" s="37">
        <f t="shared" si="2"/>
        <v>-100</v>
      </c>
      <c r="K24" s="34">
        <v>34</v>
      </c>
      <c r="L24" s="51" t="s">
        <v>11</v>
      </c>
      <c r="M24" s="34">
        <v>38</v>
      </c>
      <c r="N24" s="37">
        <f t="shared" si="3"/>
        <v>-100</v>
      </c>
    </row>
    <row r="25" spans="1:14" ht="17.25" customHeight="1">
      <c r="A25" s="49">
        <v>15</v>
      </c>
      <c r="B25" s="47" t="s">
        <v>70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100</v>
      </c>
      <c r="H25" s="51" t="s">
        <v>11</v>
      </c>
      <c r="I25" s="58">
        <v>120</v>
      </c>
      <c r="J25" s="37">
        <f t="shared" si="2"/>
        <v>-50</v>
      </c>
      <c r="K25" s="34">
        <v>75</v>
      </c>
      <c r="L25" s="51" t="s">
        <v>11</v>
      </c>
      <c r="M25" s="34">
        <v>85</v>
      </c>
      <c r="N25" s="37">
        <f t="shared" si="3"/>
        <v>-31.25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100</v>
      </c>
      <c r="E26" s="51" t="s">
        <v>11</v>
      </c>
      <c r="F26" s="34">
        <v>110</v>
      </c>
      <c r="G26" s="57">
        <v>90</v>
      </c>
      <c r="H26" s="51" t="s">
        <v>11</v>
      </c>
      <c r="I26" s="58">
        <v>110</v>
      </c>
      <c r="J26" s="37">
        <f t="shared" si="2"/>
        <v>5</v>
      </c>
      <c r="K26" s="34">
        <v>130</v>
      </c>
      <c r="L26" s="51" t="s">
        <v>11</v>
      </c>
      <c r="M26" s="34">
        <v>150</v>
      </c>
      <c r="N26" s="37">
        <f t="shared" si="3"/>
        <v>-25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100</v>
      </c>
      <c r="G27" s="57">
        <v>80</v>
      </c>
      <c r="H27" s="51" t="s">
        <v>11</v>
      </c>
      <c r="I27" s="58">
        <v>100</v>
      </c>
      <c r="J27" s="37">
        <f t="shared" si="2"/>
        <v>-5.5555555555555554</v>
      </c>
      <c r="K27" s="34">
        <v>100</v>
      </c>
      <c r="L27" s="51" t="s">
        <v>11</v>
      </c>
      <c r="M27" s="34">
        <v>120</v>
      </c>
      <c r="N27" s="37">
        <f t="shared" si="3"/>
        <v>-22.727272727272727</v>
      </c>
    </row>
    <row r="28" spans="1:14" ht="17.25" customHeight="1">
      <c r="A28" s="49">
        <v>18</v>
      </c>
      <c r="B28" s="47" t="s">
        <v>66</v>
      </c>
      <c r="C28" s="45" t="s">
        <v>12</v>
      </c>
      <c r="D28" s="34">
        <v>13</v>
      </c>
      <c r="E28" s="51" t="s">
        <v>11</v>
      </c>
      <c r="F28" s="34">
        <v>14</v>
      </c>
      <c r="G28" s="57">
        <v>12</v>
      </c>
      <c r="H28" s="51" t="s">
        <v>11</v>
      </c>
      <c r="I28" s="58">
        <v>14</v>
      </c>
      <c r="J28" s="37">
        <f t="shared" si="2"/>
        <v>3.8461538461538463</v>
      </c>
      <c r="K28" s="34">
        <v>12</v>
      </c>
      <c r="L28" s="51" t="s">
        <v>11</v>
      </c>
      <c r="M28" s="34">
        <v>14</v>
      </c>
      <c r="N28" s="37">
        <f t="shared" si="3"/>
        <v>3.8461538461538463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25</v>
      </c>
      <c r="G29" s="57">
        <v>20</v>
      </c>
      <c r="H29" s="51" t="s">
        <v>11</v>
      </c>
      <c r="I29" s="58">
        <v>31</v>
      </c>
      <c r="J29" s="37">
        <f t="shared" si="2"/>
        <v>-11.76470588235294</v>
      </c>
      <c r="K29" s="34">
        <v>25</v>
      </c>
      <c r="L29" s="51" t="s">
        <v>11</v>
      </c>
      <c r="M29" s="34">
        <v>30</v>
      </c>
      <c r="N29" s="37">
        <f t="shared" si="3"/>
        <v>-18.181818181818183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22</v>
      </c>
      <c r="E30" s="51">
        <v>22</v>
      </c>
      <c r="F30" s="34">
        <v>25</v>
      </c>
      <c r="G30" s="57">
        <v>20</v>
      </c>
      <c r="H30" s="51" t="s">
        <v>11</v>
      </c>
      <c r="I30" s="58">
        <v>25</v>
      </c>
      <c r="J30" s="37">
        <f t="shared" si="2"/>
        <v>4.4444444444444446</v>
      </c>
      <c r="K30" s="34">
        <v>18</v>
      </c>
      <c r="L30" s="51" t="s">
        <v>11</v>
      </c>
      <c r="M30" s="34">
        <v>22</v>
      </c>
      <c r="N30" s="37">
        <f t="shared" si="3"/>
        <v>17.5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14</v>
      </c>
      <c r="E31" s="51" t="s">
        <v>11</v>
      </c>
      <c r="F31" s="34">
        <v>15</v>
      </c>
      <c r="G31" s="57">
        <v>22</v>
      </c>
      <c r="H31" s="51" t="s">
        <v>11</v>
      </c>
      <c r="I31" s="58">
        <v>24</v>
      </c>
      <c r="J31" s="37">
        <f t="shared" si="2"/>
        <v>-36.95652173913043</v>
      </c>
      <c r="K31" s="34">
        <v>28</v>
      </c>
      <c r="L31" s="51" t="s">
        <v>11</v>
      </c>
      <c r="M31" s="34">
        <v>32</v>
      </c>
      <c r="N31" s="37">
        <f t="shared" si="3"/>
        <v>-51.666666666666671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45</v>
      </c>
      <c r="E32" s="51" t="s">
        <v>11</v>
      </c>
      <c r="F32" s="34">
        <v>50</v>
      </c>
      <c r="G32" s="57">
        <v>0</v>
      </c>
      <c r="H32" s="51" t="s">
        <v>11</v>
      </c>
      <c r="I32" s="58">
        <v>0</v>
      </c>
      <c r="J32" s="37" t="e">
        <f t="shared" si="2"/>
        <v>#DIV/0!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35</v>
      </c>
      <c r="G33" s="57">
        <v>35</v>
      </c>
      <c r="H33" s="51" t="s">
        <v>11</v>
      </c>
      <c r="I33" s="58">
        <v>36</v>
      </c>
      <c r="J33" s="37">
        <f t="shared" si="2"/>
        <v>-8.4507042253521121</v>
      </c>
      <c r="K33" s="34">
        <v>55</v>
      </c>
      <c r="L33" s="51" t="s">
        <v>11</v>
      </c>
      <c r="M33" s="34">
        <v>60</v>
      </c>
      <c r="N33" s="37">
        <f t="shared" si="3"/>
        <v>-43.478260869565219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240</v>
      </c>
      <c r="E34" s="51" t="s">
        <v>11</v>
      </c>
      <c r="F34" s="34">
        <v>290</v>
      </c>
      <c r="G34" s="57">
        <v>220</v>
      </c>
      <c r="H34" s="51" t="s">
        <v>11</v>
      </c>
      <c r="I34" s="58">
        <v>260</v>
      </c>
      <c r="J34" s="37">
        <f t="shared" si="2"/>
        <v>10.416666666666668</v>
      </c>
      <c r="K34" s="34">
        <v>240</v>
      </c>
      <c r="L34" s="51" t="s">
        <v>11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240</v>
      </c>
      <c r="E35" s="51" t="s">
        <v>11</v>
      </c>
      <c r="F35" s="34">
        <v>250</v>
      </c>
      <c r="G35" s="57">
        <v>210</v>
      </c>
      <c r="H35" s="51" t="s">
        <v>11</v>
      </c>
      <c r="I35" s="58">
        <v>240</v>
      </c>
      <c r="J35" s="37">
        <f t="shared" si="2"/>
        <v>8.8888888888888893</v>
      </c>
      <c r="K35" s="34">
        <v>230</v>
      </c>
      <c r="L35" s="51" t="s">
        <v>11</v>
      </c>
      <c r="M35" s="34">
        <v>250</v>
      </c>
      <c r="N35" s="37">
        <f t="shared" si="3"/>
        <v>2.083333333333333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800</v>
      </c>
      <c r="J36" s="37">
        <f t="shared" si="2"/>
        <v>7.1428571428571423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130</v>
      </c>
      <c r="H37" s="51" t="s">
        <v>11</v>
      </c>
      <c r="I37" s="58">
        <v>140</v>
      </c>
      <c r="J37" s="37">
        <f t="shared" si="2"/>
        <v>-7.4074074074074066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550</v>
      </c>
      <c r="H38" s="51" t="s">
        <v>11</v>
      </c>
      <c r="I38" s="58">
        <v>560</v>
      </c>
      <c r="J38" s="37">
        <f t="shared" ref="J38" si="4">((D38+F38)/2-(G38+I38)/2)/((G38+I38)/2)*100</f>
        <v>-1.3513513513513513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420</v>
      </c>
      <c r="G39" s="57">
        <v>350</v>
      </c>
      <c r="H39" s="51" t="s">
        <v>11</v>
      </c>
      <c r="I39" s="58">
        <v>360</v>
      </c>
      <c r="J39" s="37">
        <f t="shared" si="2"/>
        <v>15.492957746478872</v>
      </c>
      <c r="K39" s="34">
        <v>340</v>
      </c>
      <c r="L39" s="51" t="s">
        <v>11</v>
      </c>
      <c r="M39" s="34">
        <v>345</v>
      </c>
      <c r="N39" s="37">
        <f t="shared" si="3"/>
        <v>19.708029197080293</v>
      </c>
    </row>
    <row r="40" spans="1:14" ht="17.25" customHeight="1">
      <c r="A40" s="49">
        <v>30</v>
      </c>
      <c r="B40" s="47" t="s">
        <v>67</v>
      </c>
      <c r="C40" s="45" t="s">
        <v>12</v>
      </c>
      <c r="D40" s="34">
        <v>300</v>
      </c>
      <c r="E40" s="51">
        <v>320</v>
      </c>
      <c r="F40" s="34">
        <v>310</v>
      </c>
      <c r="G40" s="57">
        <v>230</v>
      </c>
      <c r="H40" s="51" t="s">
        <v>11</v>
      </c>
      <c r="I40" s="58">
        <v>240</v>
      </c>
      <c r="J40" s="37">
        <f t="shared" si="2"/>
        <v>29.787234042553191</v>
      </c>
      <c r="K40" s="34">
        <v>190</v>
      </c>
      <c r="L40" s="51" t="s">
        <v>11</v>
      </c>
      <c r="M40" s="34">
        <v>210</v>
      </c>
      <c r="N40" s="37">
        <f t="shared" si="3"/>
        <v>52.5</v>
      </c>
    </row>
    <row r="41" spans="1:14" ht="17.25" customHeight="1">
      <c r="A41" s="49">
        <v>31</v>
      </c>
      <c r="B41" s="47" t="s">
        <v>71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150</v>
      </c>
      <c r="H41" s="51" t="s">
        <v>11</v>
      </c>
      <c r="I41" s="58">
        <v>155</v>
      </c>
      <c r="J41" s="37">
        <f t="shared" si="2"/>
        <v>-3.278688524590164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65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63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27</v>
      </c>
      <c r="H43" s="51" t="s">
        <v>11</v>
      </c>
      <c r="I43" s="58">
        <v>31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65</v>
      </c>
      <c r="H44" s="51" t="s">
        <v>11</v>
      </c>
      <c r="I44" s="58">
        <v>66</v>
      </c>
      <c r="J44" s="37">
        <f t="shared" si="2"/>
        <v>3.0534351145038165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300</v>
      </c>
      <c r="E46" s="51" t="s">
        <v>11</v>
      </c>
      <c r="F46" s="34">
        <v>310</v>
      </c>
      <c r="G46" s="57">
        <v>310</v>
      </c>
      <c r="H46" s="51" t="s">
        <v>11</v>
      </c>
      <c r="I46" s="58">
        <v>320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3.3898305084745761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83</v>
      </c>
      <c r="B54" s="77"/>
      <c r="C54" s="67"/>
      <c r="D54" s="68"/>
      <c r="E54" s="68"/>
      <c r="F54" s="69"/>
      <c r="G54" s="74"/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86</v>
      </c>
      <c r="B55" s="66"/>
      <c r="C55" s="67"/>
      <c r="D55" s="68"/>
      <c r="E55" s="68"/>
      <c r="F55" s="69"/>
      <c r="G55" s="74" t="s">
        <v>82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78</v>
      </c>
      <c r="B56" s="66"/>
      <c r="C56" s="67"/>
      <c r="D56" s="68"/>
      <c r="E56" s="68"/>
      <c r="F56" s="69"/>
      <c r="G56" s="74" t="s">
        <v>81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84</v>
      </c>
      <c r="B57" s="66"/>
      <c r="C57" s="67"/>
      <c r="D57" s="68"/>
      <c r="E57" s="68"/>
      <c r="F57" s="69"/>
      <c r="G57" s="78" t="s">
        <v>16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80</v>
      </c>
      <c r="B58" s="61"/>
      <c r="C58" s="62"/>
      <c r="D58" s="63"/>
      <c r="E58" s="63"/>
      <c r="F58" s="64"/>
      <c r="G58" s="81" t="s">
        <v>79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73</v>
      </c>
      <c r="B59" s="61"/>
      <c r="C59" s="62"/>
      <c r="D59" s="63"/>
      <c r="E59" s="63"/>
      <c r="F59" s="64"/>
      <c r="G59" s="62" t="s">
        <v>85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62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2021-03-25T05:57:05Z</cp:lastPrinted>
  <dcterms:created xsi:type="dcterms:W3CDTF">2020-07-12T06:32:53Z</dcterms:created>
  <dcterms:modified xsi:type="dcterms:W3CDTF">2021-03-25T06:50:01Z</dcterms:modified>
</cp:coreProperties>
</file>