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<sst xmlns="http://schemas.openxmlformats.org/spreadsheetml/2006/main" count="223" uniqueCount="88">
  <si>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</si>
  <si>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</si>
  <si>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</si>
  <si>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</si>
  <si>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</si>
  <si>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</si>
  <si>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</si>
  <si>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</si>
  <si>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</si>
  <si>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</si>
  <si>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</si>
  <si>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</si>
  <si>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</si>
  <si>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</si>
  <si>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</si>
  <si>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</si>
  <si>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</si>
  <si>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</si>
  <si>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</si>
  <si>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</si>
  <si>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</si>
  <si>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</si>
  <si>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</si>
  <si>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</si>
  <si>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</si>
  <si>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</si>
  <si>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</si>
  <si>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</si>
  <si>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</si>
  <si>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</si>
  <si>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</si>
  <si>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</si>
  <si>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</si>
  <si>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</si>
  <si>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</si>
  <si>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</si>
  <si>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</si>
  <si>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</si>
  <si>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</si>
  <si>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</si>
  <si>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</si>
  <si>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</si>
  <si>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</si>
  <si>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</si>
  <si>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</si>
  <si>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</si>
  <si>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</si>
  <si>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</si>
  <si>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</si>
  <si>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</si>
  <si>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</si>
  <si>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</si>
  <si>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</si>
  <si>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</si>
  <si>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</si>
  <si>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</si>
  <si>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</si>
  <si>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</si>
  <si>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</si>
  <si>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</si>
  <si>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</si>
  <si>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</si>
  <si>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</si>
  <si>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</si>
  <si>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</si>
  <si>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</si>
  <si>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</si>
  <si>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</si>
  <si>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</si>
  <si>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</si>
  <si>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মুগ ডাল,কাঁচামরিচ</t>
  </si>
  <si>
    <t>7।  দেশী মুরগী,ব্রয়লার মুরগী,কক মুরগী</t>
  </si>
  <si>
    <t>৩। রসুন আমদানি,পটল</t>
  </si>
  <si>
    <t>আদা,পাম তেল,সয়াবিন তেল খোলা/প্যাকেট</t>
  </si>
  <si>
    <t>গরুর মাংশ</t>
  </si>
  <si>
    <t>৪।  কাঁচাপেঁপে</t>
  </si>
  <si>
    <t>২। মিষ্টিকুমড়া</t>
  </si>
  <si>
    <t>তারিখঃ 08/08/2021 খ্রিঃ।</t>
  </si>
  <si>
    <t>08-08-2021</t>
  </si>
  <si>
    <t>08-07-2021</t>
  </si>
  <si>
    <t>স্মারক নং 12.00.5500.700.16.002.18-686</t>
  </si>
  <si>
    <t>06-08-2020</t>
  </si>
  <si>
    <t>1। দেশি/আমদানি পেঁয়াজ,</t>
  </si>
  <si>
    <t>6। চাল মোটা,চাল মিনিকেট,নাজির</t>
  </si>
  <si>
    <t>5।  বেগুন</t>
  </si>
  <si>
    <t>মসুর ডাল</t>
  </si>
  <si>
    <t xml:space="preserve"> কাতলা মাছ,রুই মাছ</t>
  </si>
  <si>
    <t>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</si>
</sst>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G56" sqref="G56:J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80</v>
      </c>
      <c r="B6" s="72"/>
      <c r="C6" s="72"/>
      <c r="D6" s="72"/>
      <c r="E6" s="72"/>
      <c r="F6" s="72"/>
      <c r="H6" s="52"/>
      <c r="I6" s="36"/>
      <c r="J6" s="70" t="s">
        <v>77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78</v>
      </c>
      <c r="E10" s="78"/>
      <c r="F10" s="79"/>
      <c r="G10" s="80" t="s">
        <v>79</v>
      </c>
      <c r="H10" s="81"/>
      <c r="I10" s="82"/>
      <c r="J10" s="76"/>
      <c r="K10" s="83" t="s">
        <v>81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55</v>
      </c>
      <c r="E11" s="51" t="s">
        <v>10</v>
      </c>
      <c r="F11" s="34">
        <v>56</v>
      </c>
      <c r="G11" s="57">
        <v>56</v>
      </c>
      <c r="H11" s="51" t="s">
        <v>10</v>
      </c>
      <c r="I11" s="58">
        <v>60</v>
      </c>
      <c r="J11" s="39">
        <f t="shared" ref="J11:J12" si="0">((D11+F11)/2-(G11+I11)/2)/((G11+I11)/2)*100</f>
        <v>-4.3103448275862073</v>
      </c>
      <c r="K11" s="34">
        <v>60</v>
      </c>
      <c r="L11" s="51" t="s">
        <v>10</v>
      </c>
      <c r="M11" s="34">
        <v>64</v>
      </c>
      <c r="N11" s="38">
        <f t="shared" ref="N11:N12" si="1">((D11+F11)/2-(K11+M11)/2)/((K11+M11)/2)*100</f>
        <v>-10.483870967741936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58</v>
      </c>
      <c r="N12" s="37">
        <f t="shared" si="1"/>
        <v>-2.6785714285714284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44</v>
      </c>
      <c r="L13" s="51" t="s">
        <v>10</v>
      </c>
      <c r="M13" s="34">
        <v>48</v>
      </c>
      <c r="N13" s="37">
        <f t="shared" ref="N13:N45" si="3">((D13+F13)/2-(K13+M13)/2)/((K13+M13)/2)*100</f>
        <v>10.869565217391305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45</v>
      </c>
      <c r="G14" s="57">
        <v>44</v>
      </c>
      <c r="H14" s="51" t="s">
        <v>10</v>
      </c>
      <c r="I14" s="58">
        <v>45</v>
      </c>
      <c r="J14" s="37">
        <f t="shared" si="2"/>
        <v>-1.1235955056179776</v>
      </c>
      <c r="K14" s="34">
        <v>40</v>
      </c>
      <c r="L14" s="51" t="s">
        <v>10</v>
      </c>
      <c r="M14" s="34">
        <v>44</v>
      </c>
      <c r="N14" s="37">
        <f t="shared" si="3"/>
        <v>4.7619047619047619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35</v>
      </c>
      <c r="J15" s="37">
        <f t="shared" si="2"/>
        <v>0</v>
      </c>
      <c r="K15" s="34">
        <v>32</v>
      </c>
      <c r="L15" s="51" t="s">
        <v>10</v>
      </c>
      <c r="M15" s="34">
        <v>33</v>
      </c>
      <c r="N15" s="37">
        <f t="shared" si="3"/>
        <v>4.6153846153846159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25</v>
      </c>
      <c r="E16" s="51" t="s">
        <v>10</v>
      </c>
      <c r="F16" s="34">
        <v>26</v>
      </c>
      <c r="G16" s="57">
        <v>25</v>
      </c>
      <c r="H16" s="51" t="s">
        <v>10</v>
      </c>
      <c r="I16" s="58">
        <v>26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-3.7735849056603774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70</v>
      </c>
      <c r="L17" s="51" t="s">
        <v>10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150</v>
      </c>
      <c r="G18" s="57">
        <v>125</v>
      </c>
      <c r="H18" s="59" t="s">
        <v>10</v>
      </c>
      <c r="I18" s="58">
        <v>140</v>
      </c>
      <c r="J18" s="37">
        <f t="shared" si="2"/>
        <v>3.7735849056603774</v>
      </c>
      <c r="K18" s="34">
        <v>100</v>
      </c>
      <c r="L18" s="51" t="s">
        <v>10</v>
      </c>
      <c r="M18" s="34">
        <v>120</v>
      </c>
      <c r="N18" s="37">
        <f t="shared" si="3"/>
        <v>25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68</v>
      </c>
      <c r="L19" s="51" t="s">
        <v>10</v>
      </c>
      <c r="M19" s="34">
        <v>72</v>
      </c>
      <c r="N19" s="37">
        <f t="shared" si="3"/>
        <v>-2.1428571428571428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128</v>
      </c>
      <c r="E20" s="51" t="s">
        <v>10</v>
      </c>
      <c r="F20" s="34">
        <v>135</v>
      </c>
      <c r="G20" s="57">
        <v>125</v>
      </c>
      <c r="H20" s="51" t="s">
        <v>10</v>
      </c>
      <c r="I20" s="58">
        <v>130</v>
      </c>
      <c r="J20" s="37">
        <f t="shared" si="2"/>
        <v>3.1372549019607843</v>
      </c>
      <c r="K20" s="34">
        <v>85</v>
      </c>
      <c r="L20" s="51" t="s">
        <v>10</v>
      </c>
      <c r="M20" s="34">
        <v>95</v>
      </c>
      <c r="N20" s="37">
        <f t="shared" si="3"/>
        <v>46.111111111111114</v>
      </c>
    </row>
    <row r="21" spans="1:14" ht="17.25" customHeight="1">
      <c r="A21" s="49"/>
      <c r="B21" s="47" t="s">
        <v>32</v>
      </c>
      <c r="C21" s="45" t="s">
        <v>11</v>
      </c>
      <c r="D21" s="34">
        <v>115</v>
      </c>
      <c r="E21" s="51">
        <f>-F19</f>
        <v>-70</v>
      </c>
      <c r="F21" s="34">
        <v>120</v>
      </c>
      <c r="G21" s="57">
        <v>110</v>
      </c>
      <c r="H21" s="51" t="s">
        <v>10</v>
      </c>
      <c r="I21" s="58">
        <v>112</v>
      </c>
      <c r="J21" s="37">
        <f t="shared" si="2"/>
        <v>5.8558558558558556</v>
      </c>
      <c r="K21" s="34">
        <v>74</v>
      </c>
      <c r="L21" s="51" t="s">
        <v>10</v>
      </c>
      <c r="M21" s="34">
        <v>78</v>
      </c>
      <c r="N21" s="37">
        <f t="shared" si="3"/>
        <v>54.605263157894733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0.76255421687398983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45</v>
      </c>
      <c r="G23" s="57">
        <v>48</v>
      </c>
      <c r="H23" s="51" t="s">
        <v>10</v>
      </c>
      <c r="I23" s="58">
        <v>50</v>
      </c>
      <c r="J23" s="37">
        <f t="shared" si="2"/>
        <v>-13.26530612244898</v>
      </c>
      <c r="K23" s="34">
        <v>36</v>
      </c>
      <c r="L23" s="51" t="s">
        <v>10</v>
      </c>
      <c r="M23" s="34">
        <v>40</v>
      </c>
      <c r="N23" s="37">
        <f t="shared" si="3"/>
        <v>11.842105263157894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40</v>
      </c>
      <c r="H24" s="51" t="s">
        <v>10</v>
      </c>
      <c r="I24" s="58">
        <v>45</v>
      </c>
      <c r="J24" s="37">
        <f t="shared" si="2"/>
        <v>-12.941176470588237</v>
      </c>
      <c r="K24" s="34">
        <v>25</v>
      </c>
      <c r="L24" s="51" t="s">
        <v>10</v>
      </c>
      <c r="M24" s="34">
        <v>26</v>
      </c>
      <c r="N24" s="37">
        <f t="shared" si="3"/>
        <v>45.098039215686278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65</v>
      </c>
      <c r="H25" s="51" t="s">
        <v>10</v>
      </c>
      <c r="I25" s="58">
        <v>70</v>
      </c>
      <c r="J25" s="37">
        <f t="shared" si="2"/>
        <v>-14.814814814814813</v>
      </c>
      <c r="K25" s="34">
        <v>80</v>
      </c>
      <c r="L25" s="51" t="s">
        <v>10</v>
      </c>
      <c r="M25" s="34">
        <v>90</v>
      </c>
      <c r="N25" s="37">
        <f t="shared" si="3"/>
        <v>-32.352941176470587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110</v>
      </c>
      <c r="H26" s="51" t="s">
        <v>10</v>
      </c>
      <c r="I26" s="58">
        <v>120</v>
      </c>
      <c r="J26" s="37">
        <f t="shared" si="2"/>
        <v>-10.869565217391305</v>
      </c>
      <c r="K26" s="34">
        <v>90</v>
      </c>
      <c r="L26" s="51" t="s">
        <v>10</v>
      </c>
      <c r="M26" s="34">
        <v>100</v>
      </c>
      <c r="N26" s="37">
        <f t="shared" si="3"/>
        <v>7.8947368421052628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85</v>
      </c>
      <c r="E27" s="51" t="s">
        <v>10</v>
      </c>
      <c r="F27" s="34">
        <v>90</v>
      </c>
      <c r="G27" s="57">
        <v>80</v>
      </c>
      <c r="H27" s="51" t="s">
        <v>10</v>
      </c>
      <c r="I27" s="58">
        <v>85</v>
      </c>
      <c r="J27" s="37">
        <f t="shared" si="2"/>
        <v>6.0606060606060606</v>
      </c>
      <c r="K27" s="34">
        <v>165</v>
      </c>
      <c r="L27" s="51" t="s">
        <v>10</v>
      </c>
      <c r="M27" s="34">
        <v>175</v>
      </c>
      <c r="N27" s="37">
        <f t="shared" si="3"/>
        <v>-48.529411764705884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18</v>
      </c>
      <c r="H28" s="51" t="s">
        <v>10</v>
      </c>
      <c r="I28" s="58">
        <v>20</v>
      </c>
      <c r="J28" s="37">
        <f t="shared" si="2"/>
        <v>0</v>
      </c>
      <c r="K28" s="34">
        <v>28</v>
      </c>
      <c r="L28" s="51" t="s">
        <v>10</v>
      </c>
      <c r="M28" s="34">
        <v>32</v>
      </c>
      <c r="N28" s="37">
        <f t="shared" si="3"/>
        <v>-36.666666666666664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18</v>
      </c>
      <c r="E29" s="51" t="s">
        <v>10</v>
      </c>
      <c r="F29" s="34">
        <v>30</v>
      </c>
      <c r="G29" s="57">
        <v>25</v>
      </c>
      <c r="H29" s="51" t="s">
        <v>10</v>
      </c>
      <c r="I29" s="58">
        <v>35</v>
      </c>
      <c r="J29" s="37">
        <f t="shared" si="2"/>
        <v>-20</v>
      </c>
      <c r="K29" s="34">
        <v>35</v>
      </c>
      <c r="L29" s="51" t="s">
        <v>10</v>
      </c>
      <c r="M29" s="34">
        <v>36</v>
      </c>
      <c r="N29" s="37">
        <f t="shared" si="3"/>
        <v>-32.394366197183103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30</v>
      </c>
      <c r="H30" s="51" t="s">
        <v>10</v>
      </c>
      <c r="I30" s="58">
        <v>35</v>
      </c>
      <c r="J30" s="37">
        <f t="shared" si="2"/>
        <v>-41.53846153846154</v>
      </c>
      <c r="K30" s="34">
        <v>26</v>
      </c>
      <c r="L30" s="51" t="s">
        <v>10</v>
      </c>
      <c r="M30" s="34">
        <v>30</v>
      </c>
      <c r="N30" s="37">
        <f t="shared" si="3"/>
        <v>-32.142857142857146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12</v>
      </c>
      <c r="E31" s="51" t="s">
        <v>10</v>
      </c>
      <c r="F31" s="34">
        <v>14</v>
      </c>
      <c r="G31" s="57">
        <v>12</v>
      </c>
      <c r="H31" s="51" t="s">
        <v>10</v>
      </c>
      <c r="I31" s="58">
        <v>15</v>
      </c>
      <c r="J31" s="37">
        <f t="shared" si="2"/>
        <v>-3.7037037037037033</v>
      </c>
      <c r="K31" s="34">
        <v>20</v>
      </c>
      <c r="L31" s="51" t="s">
        <v>10</v>
      </c>
      <c r="M31" s="34">
        <v>24</v>
      </c>
      <c r="N31" s="37">
        <f t="shared" si="3"/>
        <v>-40.909090909090914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22</v>
      </c>
      <c r="E32" s="51" t="s">
        <v>10</v>
      </c>
      <c r="F32" s="34">
        <v>25</v>
      </c>
      <c r="G32" s="57">
        <v>25</v>
      </c>
      <c r="H32" s="51" t="s">
        <v>10</v>
      </c>
      <c r="I32" s="58">
        <v>30</v>
      </c>
      <c r="J32" s="37">
        <f t="shared" si="2"/>
        <v>-14.545454545454545</v>
      </c>
      <c r="K32" s="34">
        <v>40</v>
      </c>
      <c r="L32" s="51" t="s">
        <v>10</v>
      </c>
      <c r="M32" s="34">
        <v>41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125</v>
      </c>
      <c r="E33" s="51" t="s">
        <v>10</v>
      </c>
      <c r="F33" s="34">
        <v>130</v>
      </c>
      <c r="G33" s="57">
        <v>25</v>
      </c>
      <c r="H33" s="51" t="s">
        <v>10</v>
      </c>
      <c r="I33" s="58">
        <v>30</v>
      </c>
      <c r="J33" s="37">
        <f t="shared" si="2"/>
        <v>363.63636363636363</v>
      </c>
      <c r="K33" s="34">
        <v>175</v>
      </c>
      <c r="L33" s="51" t="s">
        <v>10</v>
      </c>
      <c r="M33" s="34">
        <v>185</v>
      </c>
      <c r="N33" s="37">
        <f t="shared" si="3"/>
        <v>-29.166666666666668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200</v>
      </c>
      <c r="H34" s="51" t="s">
        <v>10</v>
      </c>
      <c r="I34" s="58">
        <v>240</v>
      </c>
      <c r="J34" s="37">
        <f t="shared" si="2"/>
        <v>22.727272727272727</v>
      </c>
      <c r="K34" s="34">
        <v>255</v>
      </c>
      <c r="L34" s="51" t="s">
        <v>10</v>
      </c>
      <c r="M34" s="34">
        <v>265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200</v>
      </c>
      <c r="H35" s="51" t="s">
        <v>10</v>
      </c>
      <c r="I35" s="58">
        <v>230</v>
      </c>
      <c r="J35" s="37">
        <f t="shared" si="2"/>
        <v>9.3023255813953494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-0.90909090909090906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400</v>
      </c>
      <c r="H39" s="51" t="s">
        <v>10</v>
      </c>
      <c r="I39" s="58">
        <v>410</v>
      </c>
      <c r="J39" s="37">
        <f t="shared" si="2"/>
        <v>-3.7037037037037033</v>
      </c>
      <c r="K39" s="34">
        <v>425</v>
      </c>
      <c r="L39" s="51" t="s">
        <v>10</v>
      </c>
      <c r="M39" s="34">
        <v>435</v>
      </c>
      <c r="N39" s="37">
        <f t="shared" si="3"/>
        <v>-9.3023255813953494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290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-9.2307692307692317</v>
      </c>
      <c r="K40" s="34">
        <v>265</v>
      </c>
      <c r="L40" s="51" t="s">
        <v>10</v>
      </c>
      <c r="M40" s="34">
        <v>275</v>
      </c>
      <c r="N40" s="37">
        <f t="shared" si="3"/>
        <v>9.2592592592592595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145</v>
      </c>
      <c r="L41" s="51" t="s">
        <v>10</v>
      </c>
      <c r="M41" s="34">
        <v>155</v>
      </c>
      <c r="N41" s="37">
        <f t="shared" si="3"/>
        <v>-5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32</v>
      </c>
      <c r="L43" s="51" t="s">
        <v>10</v>
      </c>
      <c r="M43" s="34">
        <v>34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69</v>
      </c>
      <c r="E44" s="51" t="s">
        <v>10</v>
      </c>
      <c r="F44" s="34">
        <v>70</v>
      </c>
      <c r="G44" s="57">
        <v>68</v>
      </c>
      <c r="H44" s="51" t="s">
        <v>10</v>
      </c>
      <c r="I44" s="58">
        <v>70</v>
      </c>
      <c r="J44" s="37">
        <f t="shared" si="2"/>
        <v>0.72463768115942029</v>
      </c>
      <c r="K44" s="34">
        <v>55</v>
      </c>
      <c r="L44" s="51" t="s">
        <v>10</v>
      </c>
      <c r="M44" s="34">
        <v>57</v>
      </c>
      <c r="N44" s="37">
        <f t="shared" si="3"/>
        <v>24.107142857142858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82</v>
      </c>
      <c r="B54" s="123"/>
      <c r="C54" s="107"/>
      <c r="D54" s="108"/>
      <c r="E54" s="108"/>
      <c r="F54" s="109"/>
      <c r="G54" s="120" t="s">
        <v>70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76</v>
      </c>
      <c r="B55" s="106"/>
      <c r="C55" s="107"/>
      <c r="D55" s="108"/>
      <c r="E55" s="108"/>
      <c r="F55" s="109"/>
      <c r="G55" s="120" t="s">
        <v>85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72</v>
      </c>
      <c r="B56" s="106"/>
      <c r="C56" s="107"/>
      <c r="D56" s="108"/>
      <c r="E56" s="108"/>
      <c r="F56" s="109"/>
      <c r="G56" s="120" t="s">
        <v>87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75</v>
      </c>
      <c r="B57" s="106"/>
      <c r="C57" s="107"/>
      <c r="D57" s="108"/>
      <c r="E57" s="108"/>
      <c r="F57" s="109"/>
      <c r="G57" s="110" t="s">
        <v>86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84</v>
      </c>
      <c r="B58" s="104"/>
      <c r="C58" s="86"/>
      <c r="D58" s="87"/>
      <c r="E58" s="87"/>
      <c r="F58" s="88"/>
      <c r="G58" s="113" t="s">
        <v>74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83</v>
      </c>
      <c r="B59" s="104"/>
      <c r="C59" s="86"/>
      <c r="D59" s="87"/>
      <c r="E59" s="87"/>
      <c r="F59" s="88"/>
      <c r="G59" s="86" t="s">
        <v>73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71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2021-08-04T07:34:41Z</cp:lastPrinted>
  <dcterms:created xsi:type="dcterms:W3CDTF">2020-07-12T06:32:53Z</dcterms:created>
  <dcterms:modified xsi:type="dcterms:W3CDTF">2021-08-08T07:11:16Z</dcterms:modified>
</cp:coreProperties>
</file>