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<sst xmlns="http://schemas.openxmlformats.org/spreadsheetml/2006/main" count="204" uniqueCount="88">
  <si>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</si>
  <si>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</si>
  <si>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</si>
  <si>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</si>
  <si>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</si>
  <si>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</si>
  <si>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</si>
  <si>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</si>
  <si>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</si>
  <si>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</si>
  <si>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</si>
  <si>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</si>
  <si>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</si>
  <si>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</si>
  <si>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</si>
  <si>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</si>
  <si>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</si>
  <si>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</si>
  <si>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</si>
  <si>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</si>
  <si>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</si>
  <si>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</si>
  <si>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</si>
  <si>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</si>
  <si>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</si>
  <si>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</si>
  <si>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</si>
  <si>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</si>
  <si>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</si>
  <si>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</si>
  <si>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</si>
  <si>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</si>
  <si>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</si>
  <si>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</si>
  <si>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</si>
  <si>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</si>
  <si>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</si>
  <si>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</si>
  <si>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</si>
  <si>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</si>
  <si>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</si>
  <si>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</si>
  <si>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</si>
  <si>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</si>
  <si>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</si>
  <si>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</si>
  <si>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</si>
  <si>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</si>
  <si>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</si>
  <si>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</si>
  <si>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</si>
  <si>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</si>
  <si>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</si>
  <si>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</si>
  <si>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</si>
  <si>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</si>
  <si>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</si>
  <si>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</si>
  <si>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</si>
  <si>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</si>
  <si>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</si>
  <si>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</si>
  <si>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</si>
  <si>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</si>
  <si>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</si>
  <si>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</si>
  <si>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</si>
  <si>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</si>
  <si>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</si>
  <si>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</si>
  <si>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</si>
  <si>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আটা খোলা,ছোলা</t>
  </si>
  <si>
    <t>৩.  পটল</t>
  </si>
  <si>
    <t>৪.  মোরগ-মুরগি (দেশী) জ্যান্ত,মোরগ-মুরগি (কক/সোনালী)</t>
  </si>
  <si>
    <t>১. চাল সরু (নাজির),চাল-(মাঝারী)</t>
  </si>
  <si>
    <t>২.   পিয়াজ(দেশী,আমদানীকৃত),রসুন (দেশী,আমদানীকৃত),আদা ( আমদানীকৃত)</t>
  </si>
  <si>
    <t>৪.রুই মাছ, কাতল মাছ, ইলিশ মাছ (ছোট)</t>
  </si>
  <si>
    <t>৫.মুরগি (ব্রয়লার) জ্যান্ত</t>
  </si>
  <si>
    <t>৬.ডিম ফার্ম</t>
  </si>
  <si>
    <t>৭.চিনি (খোলা)</t>
  </si>
  <si>
    <t>১.মশুর ডাল (দেশী)</t>
  </si>
  <si>
    <t>৩.আলু,বেগুন,কাঁচামরিচ,কাঁচাপেপে</t>
  </si>
  <si>
    <t>তারিখঃ০৭/০৫/২০২৩ খ্রিঃ।</t>
  </si>
  <si>
    <t>০৭/০৫/২০২৩</t>
  </si>
  <si>
    <t>০৭/০৪/২০২৩</t>
  </si>
  <si>
    <t>০৭/০৫/২০২২</t>
  </si>
  <si>
    <t>১২.০২.২০০০.৩০০.১৬.০৪৬.২১-৩৬৩</t>
  </si>
  <si>
    <t>৮. পাম তেল- (খোলা),সয়াবিন তেল-(খোলা)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</si>
</sst>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55</v>
      </c>
      <c r="H16" s="54"/>
      <c r="I16" s="56">
        <v>57</v>
      </c>
      <c r="J16" s="57">
        <f t="shared" si="2"/>
        <v>-4.4642857142857144</v>
      </c>
      <c r="K16" s="53">
        <v>35</v>
      </c>
      <c r="L16" s="54">
        <v>31</v>
      </c>
      <c r="M16" s="53">
        <v>36</v>
      </c>
      <c r="N16" s="57">
        <f t="shared" si="3"/>
        <v>50.704225352112672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86</v>
      </c>
      <c r="J19" s="57">
        <f t="shared" si="2"/>
        <v>-0.60240963855421692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168</v>
      </c>
      <c r="H20" s="54" t="s">
        <v>10</v>
      </c>
      <c r="I20" s="56">
        <v>170</v>
      </c>
      <c r="J20" s="57">
        <f t="shared" si="2"/>
        <v>1.1834319526627219</v>
      </c>
      <c r="K20" s="53">
        <v>185</v>
      </c>
      <c r="L20" s="54" t="s">
        <v>10</v>
      </c>
      <c r="M20" s="53">
        <v>190</v>
      </c>
      <c r="N20" s="57">
        <f t="shared" si="3"/>
        <v>-8.7999999999999989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135</v>
      </c>
      <c r="E21" s="54" t="s">
        <v>10</v>
      </c>
      <c r="F21" s="53">
        <v>140</v>
      </c>
      <c r="G21" s="55">
        <v>127</v>
      </c>
      <c r="H21" s="54" t="s">
        <v>10</v>
      </c>
      <c r="I21" s="56">
        <v>128</v>
      </c>
      <c r="J21" s="57">
        <f t="shared" si="2"/>
        <v>7.8431372549019605</v>
      </c>
      <c r="K21" s="53">
        <v>156</v>
      </c>
      <c r="L21" s="54" t="s">
        <v>10</v>
      </c>
      <c r="M21" s="53">
        <v>175</v>
      </c>
      <c r="N21" s="57">
        <f t="shared" si="3"/>
        <v>-16.918429003021149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870</v>
      </c>
      <c r="L22" s="54" t="s">
        <v>10</v>
      </c>
      <c r="M22" s="53">
        <v>890</v>
      </c>
      <c r="N22" s="57">
        <f t="shared" si="3"/>
        <v>2.5568181818181821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70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104.54545454545455</v>
      </c>
      <c r="K23" s="53">
        <v>20</v>
      </c>
      <c r="L23" s="54" t="s">
        <v>10</v>
      </c>
      <c r="M23" s="53">
        <v>23</v>
      </c>
      <c r="N23" s="57">
        <f t="shared" si="3"/>
        <v>213.95348837209301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34</v>
      </c>
      <c r="H24" s="54" t="s">
        <v>10</v>
      </c>
      <c r="I24" s="56">
        <v>40</v>
      </c>
      <c r="J24" s="57">
        <f t="shared" si="2"/>
        <v>37.837837837837839</v>
      </c>
      <c r="K24" s="53">
        <v>28</v>
      </c>
      <c r="L24" s="54">
        <v>70</v>
      </c>
      <c r="M24" s="53">
        <v>32</v>
      </c>
      <c r="N24" s="57">
        <f t="shared" si="3"/>
        <v>70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102</v>
      </c>
      <c r="L26" s="54" t="s">
        <v>10</v>
      </c>
      <c r="M26" s="53">
        <v>115</v>
      </c>
      <c r="N26" s="57">
        <f t="shared" si="3"/>
        <v>35.944700460829495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250</v>
      </c>
      <c r="G27" s="55">
        <v>120</v>
      </c>
      <c r="H27" s="54" t="s">
        <v>10</v>
      </c>
      <c r="I27" s="56">
        <v>140</v>
      </c>
      <c r="J27" s="57">
        <f t="shared" si="2"/>
        <v>88.461538461538453</v>
      </c>
      <c r="K27" s="53">
        <v>100</v>
      </c>
      <c r="L27" s="54" t="s">
        <v>10</v>
      </c>
      <c r="M27" s="53">
        <v>110</v>
      </c>
      <c r="N27" s="57">
        <f t="shared" si="3"/>
        <v>133.33333333333331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23</v>
      </c>
      <c r="H28" s="54">
        <f>-P19</f>
        <v>0</v>
      </c>
      <c r="I28" s="56">
        <v>25</v>
      </c>
      <c r="J28" s="57">
        <f t="shared" si="2"/>
        <v>41.666666666666671</v>
      </c>
      <c r="K28" s="53">
        <v>14</v>
      </c>
      <c r="L28" s="54" t="s">
        <v>10</v>
      </c>
      <c r="M28" s="53">
        <v>16</v>
      </c>
      <c r="N28" s="57">
        <f t="shared" si="3"/>
        <v>126.66666666666666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30</v>
      </c>
      <c r="L30" s="54" t="s">
        <v>10</v>
      </c>
      <c r="M30" s="53">
        <v>40</v>
      </c>
      <c r="N30" s="57">
        <f t="shared" si="3"/>
        <v>92.857142857142861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32</v>
      </c>
      <c r="N31" s="57">
        <f t="shared" si="3"/>
        <v>4.838709677419355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65</v>
      </c>
      <c r="H32" s="62" t="s">
        <v>10</v>
      </c>
      <c r="I32" s="56">
        <v>70</v>
      </c>
      <c r="J32" s="57">
        <f t="shared" si="2"/>
        <v>-7.4074074074074066</v>
      </c>
      <c r="K32" s="53">
        <v>55</v>
      </c>
      <c r="L32" s="54"/>
      <c r="M32" s="53">
        <v>60</v>
      </c>
      <c r="N32" s="57">
        <f t="shared" si="3"/>
        <v>8.695652173913043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70</v>
      </c>
      <c r="E33" s="54" t="s">
        <v>10</v>
      </c>
      <c r="F33" s="53">
        <v>75</v>
      </c>
      <c r="G33" s="55">
        <v>40</v>
      </c>
      <c r="H33" s="54" t="s">
        <v>10</v>
      </c>
      <c r="I33" s="56">
        <v>45</v>
      </c>
      <c r="J33" s="57">
        <f t="shared" si="2"/>
        <v>70.588235294117652</v>
      </c>
      <c r="K33" s="53">
        <v>40</v>
      </c>
      <c r="L33" s="54" t="s">
        <v>10</v>
      </c>
      <c r="M33" s="53">
        <v>45</v>
      </c>
      <c r="N33" s="57">
        <f t="shared" si="3"/>
        <v>70.588235294117652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400</v>
      </c>
      <c r="H36" s="54" t="s">
        <v>10</v>
      </c>
      <c r="I36" s="56">
        <v>450</v>
      </c>
      <c r="J36" s="57">
        <f>((D36+F36)/2-(G36+I36)/2)/((G36+I36)/2)*100</f>
        <v>17.647058823529413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580</v>
      </c>
      <c r="H39" s="54"/>
      <c r="I39" s="56">
        <v>590</v>
      </c>
      <c r="J39" s="57">
        <f t="shared" si="2"/>
        <v>-1.7094017094017095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340</v>
      </c>
      <c r="H40" s="54" t="s">
        <v>10</v>
      </c>
      <c r="I40" s="56">
        <v>350</v>
      </c>
      <c r="J40" s="57">
        <f t="shared" si="2"/>
        <v>-11.594202898550725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215</v>
      </c>
      <c r="E41" s="54" t="s">
        <v>10</v>
      </c>
      <c r="F41" s="53">
        <v>220</v>
      </c>
      <c r="G41" s="55">
        <v>200</v>
      </c>
      <c r="H41" s="54">
        <v>135</v>
      </c>
      <c r="I41" s="56">
        <v>205</v>
      </c>
      <c r="J41" s="57">
        <f t="shared" si="2"/>
        <v>7.4074074074074066</v>
      </c>
      <c r="K41" s="53">
        <v>170</v>
      </c>
      <c r="L41" s="54">
        <v>120</v>
      </c>
      <c r="M41" s="53">
        <v>175</v>
      </c>
      <c r="N41" s="57">
        <f t="shared" si="3"/>
        <v>26.086956521739129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41</v>
      </c>
      <c r="E43" s="54"/>
      <c r="F43" s="53">
        <v>43</v>
      </c>
      <c r="G43" s="55">
        <v>40</v>
      </c>
      <c r="H43" s="54"/>
      <c r="I43" s="56">
        <v>42</v>
      </c>
      <c r="J43" s="57">
        <f t="shared" si="2"/>
        <v>2.4390243902439024</v>
      </c>
      <c r="K43" s="53">
        <v>35</v>
      </c>
      <c r="L43" s="54">
        <v>29</v>
      </c>
      <c r="M43" s="53">
        <v>37</v>
      </c>
      <c r="N43" s="57">
        <f t="shared" si="3"/>
        <v>16.666666666666664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80</v>
      </c>
      <c r="L44" s="54" t="s">
        <v>10</v>
      </c>
      <c r="M44" s="53">
        <v>82</v>
      </c>
      <c r="N44" s="57">
        <f t="shared" si="3"/>
        <v>61.728395061728392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74</v>
      </c>
      <c r="B54" s="83"/>
      <c r="C54" s="84" t="s">
        <v>63</v>
      </c>
      <c r="D54" s="85"/>
      <c r="E54" s="85"/>
      <c r="F54" s="86"/>
      <c r="G54" s="73" t="s">
        <v>80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75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72</v>
      </c>
      <c r="B56" s="76"/>
      <c r="C56" s="65"/>
      <c r="D56" s="66"/>
      <c r="E56" s="66"/>
      <c r="F56" s="67"/>
      <c r="G56" s="73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73</v>
      </c>
      <c r="B57" s="64"/>
      <c r="C57" s="65"/>
      <c r="D57" s="66"/>
      <c r="E57" s="66"/>
      <c r="F57" s="67"/>
      <c r="G57" s="73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/>
      <c r="B58" s="76"/>
      <c r="C58" s="65"/>
      <c r="D58" s="66"/>
      <c r="E58" s="66"/>
      <c r="F58" s="67"/>
      <c r="G58" s="73" t="s">
        <v>77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79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87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2023-05-07T07:26:43Z</dcterms:modified>
</cp:coreProperties>
</file>