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13" i="9"/>
  <c r="N38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<sst xmlns="http://schemas.openxmlformats.org/spreadsheetml/2006/main" count="251" uniqueCount="87">
  <si>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</si>
  <si>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</si>
  <si>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</si>
  <si>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</si>
  <si>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</si>
  <si>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</si>
  <si>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</si>
  <si>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</si>
  <si>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</si>
  <si>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</si>
  <si>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</si>
  <si>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</si>
  <si>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</si>
  <si>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</si>
  <si>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</si>
  <si>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</si>
  <si>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</si>
  <si>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</si>
  <si>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</si>
  <si>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</si>
  <si>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</si>
  <si>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</si>
  <si>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</si>
  <si>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</si>
  <si>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</si>
  <si>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</si>
  <si>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</si>
  <si>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</si>
  <si>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</si>
  <si>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</si>
  <si>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</si>
  <si>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</si>
  <si>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</si>
  <si>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</si>
  <si>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</si>
  <si>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</si>
  <si>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</si>
  <si>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</si>
  <si>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</si>
  <si>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</si>
  <si>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</si>
  <si>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</si>
  <si>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</si>
  <si>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</si>
  <si>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</si>
  <si>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</si>
  <si>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</si>
  <si>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</si>
  <si>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</si>
  <si>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</si>
  <si>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</si>
  <si>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</si>
  <si>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</si>
  <si>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</si>
  <si>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</si>
  <si>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</si>
  <si>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</si>
  <si>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</si>
  <si>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</si>
  <si>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</si>
  <si>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</si>
  <si>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</si>
  <si>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</si>
  <si>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</si>
  <si>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</si>
  <si>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</si>
  <si>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</si>
  <si>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</si>
  <si>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</si>
  <si>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</si>
  <si>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</si>
  <si>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</si>
  <si>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</si>
  <si>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</si>
  <si>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</si>
  <si>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পিয়াজ আমদানীকৃত, পিয়াজ</t>
  </si>
  <si>
    <t>আটা প্যাকেট</t>
  </si>
  <si>
    <t>স্বাক্ষরিত/-</t>
  </si>
  <si>
    <t>চাহিদা স্থিতিশীল থাকায়</t>
  </si>
  <si>
    <t>সোয়াবিন তেল, পাম তেল</t>
  </si>
  <si>
    <t>মিষ্টিকুমড়া, পটল,</t>
  </si>
  <si>
    <t>বাৎসরিক (হ্রাস/বৃদ্ধি)</t>
  </si>
  <si>
    <t>স্মারক নং ১২.০২.1000.221.16.০19.১8.7৫০</t>
  </si>
  <si>
    <t xml:space="preserve">            তারিখঃ 1৭/১০/2022 খ্রিঃ।</t>
  </si>
  <si>
    <t>1৭/১০/২০২2</t>
  </si>
  <si>
    <t>1৭/১০/২০২২</t>
  </si>
  <si>
    <t>1৭/১০/২০২১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</si>
</sst>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71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82</v>
      </c>
      <c r="B8" s="82"/>
      <c r="C8" s="82"/>
      <c r="D8" s="82"/>
      <c r="E8" s="82"/>
      <c r="F8" s="82"/>
      <c r="G8" s="17"/>
      <c r="H8" s="41"/>
      <c r="I8" s="29"/>
      <c r="J8" s="83" t="s">
        <v>83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67</v>
      </c>
      <c r="K10" s="86" t="s">
        <v>41</v>
      </c>
      <c r="L10" s="87"/>
      <c r="M10" s="88"/>
      <c r="N10" s="92" t="s">
        <v>81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84</v>
      </c>
      <c r="E12" s="98"/>
      <c r="F12" s="99"/>
      <c r="G12" s="100" t="s">
        <v>85</v>
      </c>
      <c r="H12" s="101"/>
      <c r="I12" s="102"/>
      <c r="J12" s="94"/>
      <c r="K12" s="103" t="s">
        <v>86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75</v>
      </c>
      <c r="N13" s="31" t="str">
        <f>P11</f>
        <v xml:space="preserve"> 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58</v>
      </c>
      <c r="L14" s="40" t="s">
        <v>11</v>
      </c>
      <c r="M14" s="52">
        <v>60</v>
      </c>
      <c r="N14" s="30">
        <f t="shared" ref="N14:N48" si="1">((D14+F14)/2-(K14+M14)/2)/((K14+M14)/2)*100</f>
        <v>20.33898305084746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43</v>
      </c>
      <c r="L16" s="40" t="s">
        <v>11</v>
      </c>
      <c r="M16" s="52">
        <v>44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55</v>
      </c>
      <c r="E17" s="40" t="s">
        <v>11</v>
      </c>
      <c r="F17" s="52">
        <v>60</v>
      </c>
      <c r="G17" s="28">
        <v>55</v>
      </c>
      <c r="H17" s="40" t="s">
        <v>11</v>
      </c>
      <c r="I17" s="52">
        <v>58</v>
      </c>
      <c r="J17" s="30">
        <f t="shared" si="0"/>
        <v>1.7699115044247788</v>
      </c>
      <c r="K17" s="28">
        <v>34</v>
      </c>
      <c r="L17" s="40" t="s">
        <v>11</v>
      </c>
      <c r="M17" s="52">
        <v>35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40</v>
      </c>
      <c r="E18" s="40" t="s">
        <v>11</v>
      </c>
      <c r="F18" s="52">
        <v>45</v>
      </c>
      <c r="G18" s="28">
        <v>40</v>
      </c>
      <c r="H18" s="40" t="s">
        <v>11</v>
      </c>
      <c r="I18" s="52">
        <v>45</v>
      </c>
      <c r="J18" s="30">
        <f t="shared" si="0"/>
        <v>0</v>
      </c>
      <c r="K18" s="28">
        <v>28</v>
      </c>
      <c r="L18" s="40" t="s">
        <v>11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130</v>
      </c>
      <c r="G19" s="28">
        <v>105</v>
      </c>
      <c r="H19" s="40" t="s">
        <v>11</v>
      </c>
      <c r="I19" s="52">
        <v>130</v>
      </c>
      <c r="J19" s="30">
        <f t="shared" si="0"/>
        <v>-2.1276595744680851</v>
      </c>
      <c r="K19" s="28">
        <v>75</v>
      </c>
      <c r="L19" s="40" t="s">
        <v>11</v>
      </c>
      <c r="M19" s="52">
        <v>100</v>
      </c>
      <c r="N19" s="30">
        <f t="shared" si="1"/>
        <v>31.428571428571427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125</v>
      </c>
      <c r="L20" s="40" t="s">
        <v>11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72</v>
      </c>
      <c r="E21" s="40" t="s">
        <v>11</v>
      </c>
      <c r="F21" s="52">
        <v>75</v>
      </c>
      <c r="G21" s="28">
        <v>72</v>
      </c>
      <c r="H21" s="40" t="s">
        <v>11</v>
      </c>
      <c r="I21" s="52">
        <v>75</v>
      </c>
      <c r="J21" s="30">
        <f t="shared" si="0"/>
        <v>0</v>
      </c>
      <c r="K21" s="28">
        <v>65</v>
      </c>
      <c r="L21" s="40" t="s">
        <v>11</v>
      </c>
      <c r="M21" s="52">
        <v>70</v>
      </c>
      <c r="N21" s="30">
        <f t="shared" si="1"/>
        <v>8.8888888888888893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168</v>
      </c>
      <c r="E22" s="40" t="s">
        <v>11</v>
      </c>
      <c r="F22" s="52">
        <v>172</v>
      </c>
      <c r="G22" s="28">
        <v>170</v>
      </c>
      <c r="H22" s="40" t="s">
        <v>11</v>
      </c>
      <c r="I22" s="52">
        <v>175</v>
      </c>
      <c r="J22" s="30">
        <f t="shared" si="0"/>
        <v>-1.4492753623188406</v>
      </c>
      <c r="K22" s="28">
        <v>134</v>
      </c>
      <c r="L22" s="40" t="s">
        <v>11</v>
      </c>
      <c r="M22" s="52">
        <v>135</v>
      </c>
      <c r="N22" s="30">
        <f t="shared" si="1"/>
        <v>26.394052044609666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121</v>
      </c>
      <c r="L23" s="40" t="s">
        <v>11</v>
      </c>
      <c r="M23" s="52">
        <v>123</v>
      </c>
      <c r="N23" s="30">
        <f t="shared" si="1"/>
        <v>20.901639344262296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870</v>
      </c>
      <c r="E24" s="40" t="s">
        <v>11</v>
      </c>
      <c r="F24" s="52">
        <v>880</v>
      </c>
      <c r="G24" s="28">
        <v>935</v>
      </c>
      <c r="H24" s="40" t="s">
        <v>11</v>
      </c>
      <c r="I24" s="52">
        <v>945</v>
      </c>
      <c r="J24" s="30">
        <f>((D24+F24)/2-(G24+I24)/2)/((G24+I24)/2)*100</f>
        <v>-6.9148936170212769</v>
      </c>
      <c r="K24" s="28">
        <v>700</v>
      </c>
      <c r="L24" s="40" t="s">
        <v>11</v>
      </c>
      <c r="M24" s="52">
        <v>720</v>
      </c>
      <c r="N24" s="30">
        <f t="shared" si="1"/>
        <v>23.239436619718308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40</v>
      </c>
      <c r="E25" s="40" t="s">
        <v>11</v>
      </c>
      <c r="F25" s="52">
        <v>45</v>
      </c>
      <c r="G25" s="28">
        <v>40</v>
      </c>
      <c r="H25" s="40" t="s">
        <v>11</v>
      </c>
      <c r="I25" s="52">
        <v>45</v>
      </c>
      <c r="J25" s="30">
        <f>((D25+F25)/2-(G25+I25)/2)/((G25+I25)/2)*100</f>
        <v>0</v>
      </c>
      <c r="K25" s="28">
        <v>50</v>
      </c>
      <c r="L25" s="40" t="s">
        <v>11</v>
      </c>
      <c r="M25" s="52">
        <v>55</v>
      </c>
      <c r="N25" s="30">
        <f t="shared" si="1"/>
        <v>-19.047619047619047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35</v>
      </c>
      <c r="E26" s="40" t="s">
        <v>11</v>
      </c>
      <c r="F26" s="52">
        <v>38</v>
      </c>
      <c r="G26" s="28">
        <v>35</v>
      </c>
      <c r="H26" s="40" t="s">
        <v>11</v>
      </c>
      <c r="I26" s="52">
        <v>38</v>
      </c>
      <c r="J26" s="30">
        <f t="shared" si="0"/>
        <v>0</v>
      </c>
      <c r="K26" s="28">
        <v>45</v>
      </c>
      <c r="L26" s="40" t="s">
        <v>11</v>
      </c>
      <c r="M26" s="52">
        <v>48</v>
      </c>
      <c r="N26" s="30">
        <f t="shared" si="1"/>
        <v>-21.50537634408602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75</v>
      </c>
      <c r="E27" s="40" t="s">
        <v>11</v>
      </c>
      <c r="F27" s="52">
        <v>80</v>
      </c>
      <c r="G27" s="28">
        <v>75</v>
      </c>
      <c r="H27" s="40" t="s">
        <v>11</v>
      </c>
      <c r="I27" s="52">
        <v>80</v>
      </c>
      <c r="J27" s="30">
        <f t="shared" si="0"/>
        <v>0</v>
      </c>
      <c r="K27" s="28">
        <v>50</v>
      </c>
      <c r="L27" s="40" t="s">
        <v>11</v>
      </c>
      <c r="M27" s="52">
        <v>55</v>
      </c>
      <c r="N27" s="30">
        <f t="shared" si="1"/>
        <v>47.619047619047613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125</v>
      </c>
      <c r="E28" s="40" t="s">
        <v>11</v>
      </c>
      <c r="F28" s="52">
        <v>130</v>
      </c>
      <c r="G28" s="28">
        <v>125</v>
      </c>
      <c r="H28" s="40" t="s">
        <v>11</v>
      </c>
      <c r="I28" s="52">
        <v>130</v>
      </c>
      <c r="J28" s="30">
        <f t="shared" si="0"/>
        <v>0</v>
      </c>
      <c r="K28" s="28">
        <v>110</v>
      </c>
      <c r="L28" s="40" t="s">
        <v>11</v>
      </c>
      <c r="M28" s="52">
        <v>115</v>
      </c>
      <c r="N28" s="30">
        <f t="shared" si="1"/>
        <v>13.333333333333334</v>
      </c>
    </row>
    <row r="29" spans="1:16" ht="17.25" customHeight="1">
      <c r="A29" s="39">
        <v>17</v>
      </c>
      <c r="B29" s="37" t="s">
        <v>66</v>
      </c>
      <c r="C29" s="35" t="s">
        <v>12</v>
      </c>
      <c r="D29" s="28">
        <v>100</v>
      </c>
      <c r="E29" s="40" t="s">
        <v>11</v>
      </c>
      <c r="F29" s="52">
        <v>180</v>
      </c>
      <c r="G29" s="28">
        <v>100</v>
      </c>
      <c r="H29" s="40" t="s">
        <v>11</v>
      </c>
      <c r="I29" s="52">
        <v>120</v>
      </c>
      <c r="J29" s="30">
        <f t="shared" si="0"/>
        <v>27.27272727272727</v>
      </c>
      <c r="K29" s="28">
        <v>150</v>
      </c>
      <c r="L29" s="40" t="s">
        <v>11</v>
      </c>
      <c r="M29" s="52">
        <v>155</v>
      </c>
      <c r="N29" s="30">
        <f t="shared" si="1"/>
        <v>-8.1967213114754092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25</v>
      </c>
      <c r="E30" s="40" t="s">
        <v>11</v>
      </c>
      <c r="F30" s="52">
        <v>28</v>
      </c>
      <c r="G30" s="28">
        <v>22</v>
      </c>
      <c r="H30" s="40" t="s">
        <v>11</v>
      </c>
      <c r="I30" s="52">
        <v>25</v>
      </c>
      <c r="J30" s="30">
        <f t="shared" si="0"/>
        <v>12.76595744680851</v>
      </c>
      <c r="K30" s="28">
        <v>18</v>
      </c>
      <c r="L30" s="40" t="s">
        <v>11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35</v>
      </c>
      <c r="H31" s="40" t="s">
        <v>11</v>
      </c>
      <c r="I31" s="52">
        <v>40</v>
      </c>
      <c r="J31" s="30">
        <f t="shared" si="0"/>
        <v>46.666666666666664</v>
      </c>
      <c r="K31" s="28">
        <v>60</v>
      </c>
      <c r="L31" s="40" t="s">
        <v>11</v>
      </c>
      <c r="M31" s="52">
        <v>65</v>
      </c>
      <c r="N31" s="30">
        <f t="shared" si="1"/>
        <v>-12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15</v>
      </c>
      <c r="H32" s="40" t="s">
        <v>11</v>
      </c>
      <c r="I32" s="52">
        <v>20</v>
      </c>
      <c r="J32" s="30">
        <f t="shared" si="0"/>
        <v>28.571428571428569</v>
      </c>
      <c r="K32" s="28">
        <v>35</v>
      </c>
      <c r="L32" s="40" t="s">
        <v>11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35</v>
      </c>
      <c r="E33" s="40" t="s">
        <v>11</v>
      </c>
      <c r="F33" s="52">
        <v>40</v>
      </c>
      <c r="G33" s="28">
        <v>30</v>
      </c>
      <c r="H33" s="40" t="s">
        <v>11</v>
      </c>
      <c r="I33" s="52">
        <v>35</v>
      </c>
      <c r="J33" s="30">
        <f t="shared" si="0"/>
        <v>15.384615384615385</v>
      </c>
      <c r="K33" s="28">
        <v>20</v>
      </c>
      <c r="L33" s="40" t="s">
        <v>11</v>
      </c>
      <c r="M33" s="52">
        <v>25</v>
      </c>
      <c r="N33" s="30">
        <f t="shared" si="1"/>
        <v>66.666666666666657</v>
      </c>
      <c r="P33" s="1" t="s">
        <v>47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40</v>
      </c>
      <c r="E34" s="40" t="s">
        <v>11</v>
      </c>
      <c r="F34" s="52">
        <v>45</v>
      </c>
      <c r="G34" s="28">
        <v>25</v>
      </c>
      <c r="H34" s="40" t="s">
        <v>11</v>
      </c>
      <c r="I34" s="52">
        <v>30</v>
      </c>
      <c r="J34" s="30">
        <f t="shared" si="0"/>
        <v>54.54545454545454</v>
      </c>
      <c r="K34" s="28">
        <v>30</v>
      </c>
      <c r="L34" s="40" t="s">
        <v>11</v>
      </c>
      <c r="M34" s="52">
        <v>35</v>
      </c>
      <c r="N34" s="30">
        <f t="shared" si="1"/>
        <v>30.76923076923077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50</v>
      </c>
      <c r="E35" s="40" t="s">
        <v>11</v>
      </c>
      <c r="F35" s="52">
        <v>60</v>
      </c>
      <c r="G35" s="28">
        <v>40</v>
      </c>
      <c r="H35" s="40" t="s">
        <v>11</v>
      </c>
      <c r="I35" s="52">
        <v>50</v>
      </c>
      <c r="J35" s="30">
        <f t="shared" si="0"/>
        <v>22.222222222222221</v>
      </c>
      <c r="K35" s="28">
        <v>160</v>
      </c>
      <c r="L35" s="40" t="s">
        <v>11</v>
      </c>
      <c r="M35" s="52">
        <v>170</v>
      </c>
      <c r="N35" s="30">
        <f t="shared" si="1"/>
        <v>-66.666666666666657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72</v>
      </c>
      <c r="C38" s="35" t="s">
        <v>12</v>
      </c>
      <c r="D38" s="28"/>
      <c r="E38" s="40" t="s">
        <v>11</v>
      </c>
      <c r="F38" s="52"/>
      <c r="G38" s="28">
        <v>600</v>
      </c>
      <c r="H38" s="40" t="s">
        <v>11</v>
      </c>
      <c r="I38" s="52">
        <v>1600</v>
      </c>
      <c r="J38" s="30">
        <f t="shared" si="0"/>
        <v>-100</v>
      </c>
      <c r="K38" s="28">
        <v>800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650</v>
      </c>
      <c r="E40" s="40" t="s">
        <v>11</v>
      </c>
      <c r="F40" s="52">
        <v>680</v>
      </c>
      <c r="G40" s="28">
        <v>650</v>
      </c>
      <c r="H40" s="40" t="s">
        <v>11</v>
      </c>
      <c r="I40" s="52">
        <v>680</v>
      </c>
      <c r="J40" s="30">
        <f t="shared" si="0"/>
        <v>0</v>
      </c>
      <c r="K40" s="28">
        <v>570</v>
      </c>
      <c r="L40" s="40" t="s">
        <v>11</v>
      </c>
      <c r="M40" s="52">
        <v>580</v>
      </c>
      <c r="N40" s="30">
        <f t="shared" si="1"/>
        <v>15.65217391304348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460</v>
      </c>
      <c r="G41" s="28">
        <v>450</v>
      </c>
      <c r="H41" s="40" t="s">
        <v>11</v>
      </c>
      <c r="I41" s="52">
        <v>460</v>
      </c>
      <c r="J41" s="30">
        <f t="shared" si="0"/>
        <v>0</v>
      </c>
      <c r="K41" s="28">
        <v>480</v>
      </c>
      <c r="L41" s="40" t="s">
        <v>11</v>
      </c>
      <c r="M41" s="52">
        <v>500</v>
      </c>
      <c r="N41" s="30">
        <f t="shared" si="1"/>
        <v>-7.1428571428571423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290</v>
      </c>
      <c r="H42" s="40" t="s">
        <v>11</v>
      </c>
      <c r="I42" s="52">
        <v>300</v>
      </c>
      <c r="J42" s="30">
        <f t="shared" si="0"/>
        <v>0</v>
      </c>
      <c r="K42" s="28">
        <v>270</v>
      </c>
      <c r="L42" s="40" t="s">
        <v>11</v>
      </c>
      <c r="M42" s="52">
        <v>280</v>
      </c>
      <c r="N42" s="30">
        <f t="shared" si="1"/>
        <v>7.2727272727272725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170</v>
      </c>
      <c r="E43" s="40" t="s">
        <v>11</v>
      </c>
      <c r="F43" s="52">
        <v>175</v>
      </c>
      <c r="G43" s="28">
        <v>160</v>
      </c>
      <c r="H43" s="40" t="s">
        <v>11</v>
      </c>
      <c r="I43" s="52">
        <v>165</v>
      </c>
      <c r="J43" s="30">
        <f t="shared" si="0"/>
        <v>6.1538461538461542</v>
      </c>
      <c r="K43" s="28">
        <v>145</v>
      </c>
      <c r="L43" s="40" t="s">
        <v>11</v>
      </c>
      <c r="M43" s="52">
        <v>150</v>
      </c>
      <c r="N43" s="30">
        <f t="shared" si="1"/>
        <v>16.949152542372879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46</v>
      </c>
      <c r="E45" s="40" t="s">
        <v>11</v>
      </c>
      <c r="F45" s="52">
        <v>48</v>
      </c>
      <c r="G45" s="28">
        <v>40</v>
      </c>
      <c r="H45" s="40" t="s">
        <v>11</v>
      </c>
      <c r="I45" s="52">
        <v>42</v>
      </c>
      <c r="J45" s="30">
        <f t="shared" si="0"/>
        <v>14.634146341463413</v>
      </c>
      <c r="K45" s="28">
        <v>36</v>
      </c>
      <c r="L45" s="40" t="s">
        <v>11</v>
      </c>
      <c r="M45" s="52">
        <v>38</v>
      </c>
      <c r="N45" s="30">
        <f t="shared" si="1"/>
        <v>27.027027027027028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90</v>
      </c>
      <c r="E46" s="40" t="s">
        <v>11</v>
      </c>
      <c r="F46" s="52">
        <v>95</v>
      </c>
      <c r="G46" s="28">
        <v>88</v>
      </c>
      <c r="H46" s="40" t="s">
        <v>11</v>
      </c>
      <c r="I46" s="52">
        <v>90</v>
      </c>
      <c r="J46" s="30">
        <f t="shared" si="0"/>
        <v>3.9325842696629212</v>
      </c>
      <c r="K46" s="28">
        <v>78</v>
      </c>
      <c r="L46" s="40" t="s">
        <v>11</v>
      </c>
      <c r="M46" s="52">
        <v>80</v>
      </c>
      <c r="N46" s="30">
        <f t="shared" si="1"/>
        <v>17.088607594936708</v>
      </c>
    </row>
    <row r="47" spans="1:17">
      <c r="A47" s="39">
        <v>35</v>
      </c>
      <c r="B47" s="37" t="s">
        <v>35</v>
      </c>
      <c r="C47" s="35" t="s">
        <v>12</v>
      </c>
      <c r="D47" s="28">
        <v>25</v>
      </c>
      <c r="E47" s="40" t="s">
        <v>11</v>
      </c>
      <c r="F47" s="52">
        <v>35</v>
      </c>
      <c r="G47" s="28">
        <v>25</v>
      </c>
      <c r="H47" s="40" t="s">
        <v>11</v>
      </c>
      <c r="I47" s="52">
        <v>35</v>
      </c>
      <c r="J47" s="30">
        <f t="shared" si="0"/>
        <v>0</v>
      </c>
      <c r="K47" s="28">
        <v>28</v>
      </c>
      <c r="L47" s="40" t="s">
        <v>11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750</v>
      </c>
      <c r="E48" s="40" t="s">
        <v>11</v>
      </c>
      <c r="F48" s="52">
        <v>800</v>
      </c>
      <c r="G48" s="28">
        <v>750</v>
      </c>
      <c r="H48" s="40" t="s">
        <v>11</v>
      </c>
      <c r="I48" s="52">
        <v>800</v>
      </c>
      <c r="J48" s="30">
        <f t="shared" si="0"/>
        <v>0</v>
      </c>
      <c r="K48" s="28">
        <v>580</v>
      </c>
      <c r="L48" s="40" t="s">
        <v>11</v>
      </c>
      <c r="M48" s="52">
        <v>660</v>
      </c>
      <c r="N48" s="30">
        <f t="shared" si="1"/>
        <v>25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74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76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78</v>
      </c>
      <c r="D62" s="69"/>
      <c r="E62" s="69"/>
      <c r="F62" s="70"/>
      <c r="G62" s="62" t="s">
        <v>75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80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/>
      <c r="B64" s="59"/>
      <c r="C64" s="71"/>
      <c r="D64" s="71"/>
      <c r="E64" s="71"/>
      <c r="F64" s="72"/>
      <c r="G64" s="62" t="s">
        <v>65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 t="s">
        <v>79</v>
      </c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 t="s">
        <v>29</v>
      </c>
      <c r="B66" s="59"/>
      <c r="C66" s="69" t="s">
        <v>68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77</v>
      </c>
      <c r="K74" s="122"/>
      <c r="L74" s="122"/>
      <c r="M74" s="122"/>
      <c r="N74" s="122"/>
      <c r="O74" s="54"/>
    </row>
    <row r="75" spans="1:16">
      <c r="I75" s="54"/>
      <c r="J75" s="122" t="s">
        <v>69</v>
      </c>
      <c r="K75" s="122"/>
      <c r="L75" s="122"/>
      <c r="M75" s="122"/>
      <c r="N75" s="122"/>
      <c r="O75" s="54"/>
    </row>
    <row r="76" spans="1:16">
      <c r="I76" s="54"/>
      <c r="J76" s="122" t="s">
        <v>73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2022-10-17T03:33:06Z</cp:lastPrinted>
  <dcterms:created xsi:type="dcterms:W3CDTF">2020-07-12T06:32:53Z</dcterms:created>
  <dcterms:modified xsi:type="dcterms:W3CDTF">2022-10-17T08:01:52Z</dcterms:modified>
</cp:coreProperties>
</file>