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 Drive\Daily web price Archives\16 DAM web prce 2025\April-2025\22 April-2025\"/>
    </mc:Choice>
  </mc:AlternateContent>
  <bookViews>
    <workbookView xWindow="0" yWindow="0" windowWidth="20490" windowHeight="7635" activeTab="1"/>
  </bookViews>
  <sheets>
    <sheet name="Chart1" sheetId="10" r:id="rId1"/>
    <sheet name="Divisional Daily Retail Price" sheetId="9" r:id="rId2"/>
  </sheets>
  <calcPr calcId="152511"/>
</workbook>
</file>

<file path=xl/calcChain.xml><?xml version="1.0" encoding="utf-8"?>
<calcChain xmlns="http://schemas.openxmlformats.org/spreadsheetml/2006/main">
  <c r="N39" i="9" l="1"/>
  <c r="J15" i="9"/>
  <c r="J39" i="9"/>
  <c r="N15" i="9"/>
  <c r="N16" i="9"/>
  <c r="N24" i="9"/>
  <c r="J24" i="9"/>
  <c r="J28" i="9"/>
  <c r="J23" i="9"/>
  <c r="J48" i="9"/>
  <c r="J49" i="9"/>
  <c r="N49" i="9"/>
  <c r="N48" i="9"/>
  <c r="N47" i="9"/>
  <c r="J47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8" i="9"/>
  <c r="J38" i="9"/>
  <c r="N37" i="9"/>
  <c r="J37" i="9"/>
  <c r="N36" i="9"/>
  <c r="J36" i="9"/>
  <c r="N34" i="9"/>
  <c r="J34" i="9"/>
  <c r="N33" i="9"/>
  <c r="N32" i="9"/>
  <c r="J32" i="9"/>
  <c r="J30" i="9"/>
  <c r="N29" i="9"/>
  <c r="J29" i="9"/>
  <c r="N28" i="9"/>
  <c r="N27" i="9"/>
  <c r="J27" i="9"/>
  <c r="N25" i="9"/>
  <c r="J25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6" i="9" s="1"/>
  <c r="N14" i="9"/>
  <c r="N13" i="9"/>
  <c r="J13" i="9"/>
  <c r="N12" i="9"/>
  <c r="J12" i="9"/>
  <c r="N11" i="9"/>
  <c r="J11" i="9"/>
</calcChain>
</file>

<file path=xl/sharedStrings.xml><?xml version="1.0" encoding="utf-8"?>
<sst xmlns="http://schemas.openxmlformats.org/spreadsheetml/2006/main" count="253" uniqueCount="91">
  <si>
    <t>কৃষি বিপণন অধিদপ্তর</t>
  </si>
  <si>
    <t xml:space="preserve"> বিভাগীয় কার্যালয়।</t>
  </si>
  <si>
    <t>বিভাগের নামঃ রংপুর।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</si>
  <si>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</si>
  <si>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</si>
  <si>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</si>
  <si>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</si>
  <si>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</si>
  <si>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</si>
  <si>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</si>
  <si>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মাসিক (হ্রাস/বৃদ্ধি)%</t>
  </si>
  <si>
    <t>গত বছরের এই তারিখের খুচরা বাজারদর</t>
  </si>
  <si>
    <r>
      <rPr>
        <sz val="11"/>
        <rFont val="SutonnyMJ"/>
        <charset val="134"/>
      </rPr>
      <t xml:space="preserve">evrmwiK </t>
    </r>
    <r>
      <rPr>
        <sz val="11"/>
        <rFont val="NikoshBAN"/>
        <charset val="134"/>
      </rPr>
      <t>(</t>
    </r>
    <r>
      <rPr>
        <sz val="9"/>
        <rFont val="NikoshBAN"/>
        <charset val="134"/>
      </rPr>
      <t>হ্রাস/বৃদ্ধি)%</t>
    </r>
  </si>
  <si>
    <t xml:space="preserve">                                                                                                                                                               </t>
  </si>
  <si>
    <t xml:space="preserve"> চাল সরু (নাজির)</t>
  </si>
  <si>
    <t>প্রতি কেজি</t>
  </si>
  <si>
    <t>-</t>
  </si>
  <si>
    <t xml:space="preserve"> বোরো চাল সরু (মিনিকেট)</t>
  </si>
  <si>
    <t xml:space="preserve"> ,,</t>
  </si>
  <si>
    <t xml:space="preserve"> বোরো চাল-(মাঝারী)</t>
  </si>
  <si>
    <t>,,</t>
  </si>
  <si>
    <t xml:space="preserve"> বোরো চাল-(মোটা)</t>
  </si>
  <si>
    <t>আমন চাল-মাঝারী</t>
  </si>
  <si>
    <t xml:space="preserve"> আমন চাল-মোটা</t>
  </si>
  <si>
    <t>আটা-(প্যাকেট)</t>
  </si>
  <si>
    <t>আটা-(খোলা)</t>
  </si>
  <si>
    <t>মশুর ডাল(সাধারণ/উন্নত)দেশী</t>
  </si>
  <si>
    <t>মুগ ডাল (মোটা/সরু)</t>
  </si>
  <si>
    <t xml:space="preserve">ছোলা কলাই </t>
  </si>
  <si>
    <t>সয়াবিন তেল-(খোলা)</t>
  </si>
  <si>
    <r>
      <rPr>
        <sz val="8"/>
        <rFont val="Nikosh"/>
        <charset val="134"/>
      </rPr>
      <t>১ লিটার
 (৯২৫ গ্রাম</t>
    </r>
    <r>
      <rPr>
        <sz val="9"/>
        <rFont val="Nikosh"/>
        <charset val="134"/>
      </rPr>
      <t>)</t>
    </r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</si>
  <si>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</si>
  <si>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</si>
  <si>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</si>
  <si>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</si>
  <si>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(দেশী) ছোট</t>
  </si>
  <si>
    <t>রসুন (আমদানীকৃত)</t>
  </si>
  <si>
    <t xml:space="preserve">আদা </t>
  </si>
  <si>
    <t xml:space="preserve">আলু হল্যান্ড  (লাল ) </t>
  </si>
  <si>
    <t>বেগুন সাধারণ/উন্নত</t>
  </si>
  <si>
    <t>কাঁচাপেপে</t>
  </si>
  <si>
    <t>মিষ্টিকুমড়া</t>
  </si>
  <si>
    <t>কাঁচামরিচ</t>
  </si>
  <si>
    <t>রুই মাছ</t>
  </si>
  <si>
    <t>কাতল মাছ</t>
  </si>
  <si>
    <t>ইলিশ মাছ</t>
  </si>
  <si>
    <t>৭০০ গ্রাম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</si>
  <si>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</si>
  <si>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</si>
  <si>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</si>
  <si>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</si>
  <si>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</si>
  <si>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</si>
  <si>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</si>
  <si>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</si>
  <si>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(প্যাকেটজাত)সাধারণ/উন্নত</t>
  </si>
  <si>
    <t>গুড়ো দুধ (প্যাকেট)</t>
  </si>
  <si>
    <r>
      <rPr>
        <sz val="11"/>
        <rFont val="NikoshBAN"/>
        <charset val="134"/>
      </rPr>
      <t>500  গ্রাম</t>
    </r>
    <r>
      <rPr>
        <sz val="11"/>
        <rFont val="Nikosh"/>
        <charset val="134"/>
      </rPr>
      <t xml:space="preserve"> </t>
    </r>
  </si>
  <si>
    <t xml:space="preserve">                                   </t>
  </si>
  <si>
    <t xml:space="preserve">    </t>
  </si>
  <si>
    <r>
      <rPr>
        <sz val="12"/>
        <rFont val="NikoshBAN"/>
        <charset val="134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  <charset val="134"/>
      </rPr>
      <t>:</t>
    </r>
    <r>
      <rPr>
        <sz val="13"/>
        <rFont val="NikoshBAN"/>
        <charset val="134"/>
      </rPr>
      <t xml:space="preserve"> </t>
    </r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</si>
  <si>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</si>
  <si>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</si>
  <si>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</si>
  <si>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</si>
  <si>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সরবারহ কম থাকায়  বাজারে  দাম কিছুটা বৃদ্ধি পেয়েছে ।</t>
  </si>
  <si>
    <r>
      <rPr>
        <sz val="10"/>
        <rFont val="Nikosh"/>
        <charset val="134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  <charset val="134"/>
      </rPr>
      <t xml:space="preserve">      </t>
    </r>
    <r>
      <rPr>
        <sz val="10"/>
        <rFont val="Nikosh"/>
        <charset val="134"/>
      </rPr>
      <t xml:space="preserve">                           </t>
    </r>
  </si>
  <si>
    <t>সিটিবাজার, রংপুর</t>
  </si>
  <si>
    <t>মহাপরিচালক</t>
  </si>
  <si>
    <t>কৃষি বিপণন অধিদপ্তর,</t>
  </si>
  <si>
    <t>সদর দপ্তর,খামারবাড়ি,ঢাকা</t>
  </si>
  <si>
    <t>উপপরিচালকের কার্যালয়</t>
  </si>
  <si>
    <t>দৃষ্টি আকর্ষণ:সহকারী পরিচালক (বাজার সংযোগ-১)</t>
  </si>
  <si>
    <t>কৃষি বিপণন অধিদপ্তর, রংপুর</t>
  </si>
  <si>
    <t>পেঁয়াজ (দেশী)</t>
  </si>
  <si>
    <t>নুতন মৌসুম আরম্ভ হওয়ার কারণে বাজারে চাল, পেঁয়াজসহ সব্জির সরবারহ বেশি থাকায় দাম কিছুটা কম ।</t>
  </si>
  <si>
    <t xml:space="preserve"> </t>
  </si>
  <si>
    <t>আলু হল্যান্ড  (সাদা ) নতুন</t>
  </si>
  <si>
    <r>
      <t>মোরগ-মুরগি</t>
    </r>
    <r>
      <rPr>
        <sz val="9"/>
        <rFont val="NikoshBAN"/>
        <charset val="134"/>
      </rPr>
      <t>(কর্ক/সোনালী)জ্যান্ত</t>
    </r>
  </si>
  <si>
    <t>পটল</t>
  </si>
  <si>
    <t>গণপ্রজাতন্ত্রী বাংলাদেশ সরকার</t>
  </si>
  <si>
    <t xml:space="preserve">  </t>
  </si>
  <si>
    <t>(বেলায়েত হোসেন)</t>
  </si>
  <si>
    <t>মাঠ ও বাজার পরিদর্শক</t>
  </si>
  <si>
    <t>20-03-2025</t>
  </si>
  <si>
    <t>21-04-24</t>
  </si>
  <si>
    <t>তারিখঃ22/04/2025 খ্রিঃ।</t>
  </si>
  <si>
    <t>22-04-2025</t>
  </si>
  <si>
    <t xml:space="preserve"> স্মারক নম্বর:12.02.5500.700.16.002.21-361</t>
  </si>
  <si>
    <t>বোরো চাল-মাঝারী,আমন চাল-মাঝারী,ছোলা-কলাই, ,রসুন-দেশী/ আমদানিকৃত ,আলু ,ব্রয়লার,চিনি।</t>
  </si>
  <si>
    <t>বোরো চাল নাজির/সরু,  সয়াবিন তৈল খোলা,পাম খোলা,সয়াবিন তৈল ক্যান-5,পেয়াজ দেশী, আদা,বেগুন,কাচামরিচ,রুই মাছ,কাতল মাছ,।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</si>
</sst>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9">
    <font>
      <sz val="11"/>
      <color theme="1"/>
      <name val="Calibri"/>
      <charset val="134"/>
      <scheme val="minor"/>
    </font>
    <font>
      <sz val="13"/>
      <color theme="1"/>
      <name val="NikoshBAN"/>
      <charset val="134"/>
    </font>
    <font>
      <sz val="14"/>
      <color theme="1"/>
      <name val="NikoshBAN"/>
      <charset val="134"/>
    </font>
    <font>
      <sz val="13"/>
      <name val="NikoshBAN"/>
      <charset val="134"/>
    </font>
    <font>
      <sz val="11"/>
      <name val="NikoshBAN"/>
      <charset val="134"/>
    </font>
    <font>
      <sz val="14"/>
      <name val="NikoshBAN"/>
      <charset val="134"/>
    </font>
    <font>
      <u/>
      <sz val="11"/>
      <name val="NikoshBAN"/>
      <charset val="134"/>
    </font>
    <font>
      <sz val="11"/>
      <name val="Nikosh"/>
      <charset val="134"/>
    </font>
    <font>
      <sz val="9"/>
      <name val="Nikosh"/>
      <charset val="134"/>
    </font>
    <font>
      <sz val="10"/>
      <name val="Nikosh"/>
      <charset val="134"/>
    </font>
    <font>
      <sz val="11"/>
      <name val="SutonnyMJ"/>
      <charset val="134"/>
    </font>
    <font>
      <sz val="12"/>
      <name val="NikoshBAN"/>
      <charset val="134"/>
    </font>
    <font>
      <sz val="8"/>
      <name val="Nikosh"/>
      <charset val="134"/>
    </font>
    <font>
      <b/>
      <sz val="11"/>
      <name val="NikoshBAN"/>
      <charset val="134"/>
    </font>
    <font>
      <sz val="10"/>
      <name val="NikoshBAN"/>
      <charset val="134"/>
    </font>
    <font>
      <b/>
      <sz val="12"/>
      <name val="NikoshBAN"/>
      <charset val="134"/>
    </font>
    <font>
      <b/>
      <sz val="12"/>
      <color theme="1"/>
      <name val="NikoshBAN"/>
      <charset val="134"/>
    </font>
    <font>
      <sz val="12"/>
      <color theme="1"/>
      <name val="NikoshBAN"/>
      <charset val="134"/>
    </font>
    <font>
      <sz val="11"/>
      <color theme="1"/>
      <name val="SutonnyMJ"/>
      <charset val="134"/>
    </font>
    <font>
      <sz val="10"/>
      <name val="SutonnyMJ"/>
      <charset val="134"/>
    </font>
    <font>
      <sz val="9"/>
      <name val="NikoshBAN"/>
      <charset val="134"/>
    </font>
    <font>
      <u/>
      <sz val="10"/>
      <color indexed="12"/>
      <name val="Arial"/>
      <charset val="134"/>
    </font>
    <font>
      <sz val="11"/>
      <color theme="1"/>
      <name val="Calibri"/>
      <charset val="134"/>
      <scheme val="minor"/>
    </font>
    <font>
      <sz val="11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3"/>
      <name val="NikoshBAN"/>
    </font>
    <font>
      <sz val="16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2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2" fontId="4" fillId="6" borderId="12" xfId="1" applyNumberFormat="1" applyFont="1" applyFill="1" applyBorder="1" applyAlignment="1">
      <alignment horizontal="center" vertical="center"/>
    </xf>
    <xf numFmtId="2" fontId="4" fillId="6" borderId="5" xfId="1" applyNumberFormat="1" applyFont="1" applyFill="1" applyBorder="1" applyAlignment="1">
      <alignment horizontal="center" vertical="center"/>
    </xf>
    <xf numFmtId="2" fontId="4" fillId="6" borderId="1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2" fontId="13" fillId="0" borderId="0" xfId="0" quotePrefix="1" applyNumberFormat="1" applyFont="1" applyAlignment="1">
      <alignment horizontal="center" vertical="center"/>
    </xf>
    <xf numFmtId="2" fontId="13" fillId="0" borderId="6" xfId="0" quotePrefix="1" applyNumberFormat="1" applyFont="1" applyBorder="1" applyAlignment="1">
      <alignment horizontal="center" vertical="center"/>
    </xf>
    <xf numFmtId="2" fontId="13" fillId="0" borderId="9" xfId="0" quotePrefix="1" applyNumberFormat="1" applyFont="1" applyBorder="1" applyAlignment="1">
      <alignment horizontal="center" vertical="center"/>
    </xf>
    <xf numFmtId="2" fontId="23" fillId="0" borderId="3" xfId="0" applyNumberFormat="1" applyFont="1" applyBorder="1" applyAlignment="1">
      <alignment horizontal="center" vertical="center"/>
    </xf>
    <xf numFmtId="2" fontId="24" fillId="0" borderId="0" xfId="0" quotePrefix="1" applyNumberFormat="1" applyFont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4" fillId="0" borderId="6" xfId="0" quotePrefix="1" applyNumberFormat="1" applyFont="1" applyBorder="1" applyAlignment="1">
      <alignment horizontal="center" vertical="center"/>
    </xf>
    <xf numFmtId="2" fontId="23" fillId="0" borderId="7" xfId="0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4" fillId="0" borderId="9" xfId="0" quotePrefix="1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3" fillId="0" borderId="11" xfId="0" applyNumberFormat="1" applyFont="1" applyBorder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2" fontId="26" fillId="0" borderId="8" xfId="0" applyNumberFormat="1" applyFont="1" applyBorder="1" applyAlignment="1">
      <alignment vertical="center"/>
    </xf>
    <xf numFmtId="2" fontId="26" fillId="0" borderId="0" xfId="0" applyNumberFormat="1" applyFont="1" applyAlignment="1">
      <alignment vertical="center"/>
    </xf>
    <xf numFmtId="2" fontId="26" fillId="0" borderId="10" xfId="0" applyNumberFormat="1" applyFont="1" applyBorder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5" fontId="2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49" fontId="2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/>
    </xf>
    <xf numFmtId="2" fontId="15" fillId="5" borderId="1" xfId="0" applyNumberFormat="1" applyFont="1" applyFill="1" applyBorder="1" applyAlignment="1">
      <alignment horizontal="center" vertical="top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2" fontId="15" fillId="0" borderId="8" xfId="0" applyNumberFormat="1" applyFont="1" applyBorder="1" applyAlignment="1">
      <alignment horizontal="center" vertical="top" wrapText="1"/>
    </xf>
    <xf numFmtId="2" fontId="15" fillId="0" borderId="9" xfId="0" applyNumberFormat="1" applyFont="1" applyBorder="1" applyAlignment="1">
      <alignment horizontal="center" vertical="top" wrapText="1"/>
    </xf>
    <xf numFmtId="2" fontId="15" fillId="0" borderId="10" xfId="0" applyNumberFormat="1" applyFont="1" applyBorder="1" applyAlignment="1">
      <alignment horizontal="center" vertical="top" wrapText="1"/>
    </xf>
    <xf numFmtId="14" fontId="15" fillId="0" borderId="8" xfId="0" applyNumberFormat="1" applyFont="1" applyBorder="1" applyAlignment="1">
      <alignment horizontal="center" vertical="top" wrapText="1"/>
    </xf>
    <xf numFmtId="14" fontId="15" fillId="0" borderId="9" xfId="0" applyNumberFormat="1" applyFont="1" applyBorder="1" applyAlignment="1">
      <alignment horizontal="center" vertical="top" wrapText="1"/>
    </xf>
    <xf numFmtId="14" fontId="15" fillId="0" borderId="10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23" fillId="0" borderId="8" xfId="0" applyNumberFormat="1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49" fontId="11" fillId="0" borderId="9" xfId="0" applyNumberFormat="1" applyFont="1" applyBorder="1" applyAlignment="1">
      <alignment horizontal="left" vertical="top" wrapText="1"/>
    </xf>
    <xf numFmtId="49" fontId="11" fillId="0" borderId="10" xfId="0" applyNumberFormat="1" applyFont="1" applyBorder="1" applyAlignment="1">
      <alignment horizontal="left" vertical="top" wrapText="1"/>
    </xf>
    <xf numFmtId="49" fontId="25" fillId="0" borderId="8" xfId="0" applyNumberFormat="1" applyFont="1" applyBorder="1" applyAlignment="1">
      <alignment vertical="top" wrapText="1"/>
    </xf>
    <xf numFmtId="49" fontId="11" fillId="0" borderId="9" xfId="0" applyNumberFormat="1" applyFont="1" applyBorder="1" applyAlignment="1">
      <alignment vertical="top" wrapText="1"/>
    </xf>
    <xf numFmtId="49" fontId="11" fillId="0" borderId="10" xfId="0" applyNumberFormat="1" applyFont="1" applyBorder="1" applyAlignment="1">
      <alignment vertical="top" wrapText="1"/>
    </xf>
    <xf numFmtId="164" fontId="11" fillId="0" borderId="8" xfId="0" applyNumberFormat="1" applyFont="1" applyBorder="1" applyAlignment="1">
      <alignment horizontal="left" vertical="top" wrapText="1"/>
    </xf>
    <xf numFmtId="164" fontId="11" fillId="0" borderId="9" xfId="0" applyNumberFormat="1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horizontal="left" vertical="top" wrapText="1"/>
    </xf>
    <xf numFmtId="49" fontId="11" fillId="0" borderId="8" xfId="0" applyNumberFormat="1" applyFont="1" applyBorder="1" applyAlignment="1">
      <alignment vertical="top" wrapText="1"/>
    </xf>
    <xf numFmtId="49" fontId="20" fillId="0" borderId="8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top" wrapText="1"/>
    </xf>
    <xf numFmtId="164" fontId="4" fillId="0" borderId="9" xfId="0" applyNumberFormat="1" applyFont="1" applyBorder="1" applyAlignment="1">
      <alignment horizontal="left" vertical="top" wrapText="1"/>
    </xf>
    <xf numFmtId="0" fontId="16" fillId="0" borderId="8" xfId="2" applyFont="1" applyBorder="1" applyAlignment="1" applyProtection="1">
      <alignment horizontal="center" vertical="top" wrapText="1"/>
    </xf>
    <xf numFmtId="0" fontId="16" fillId="0" borderId="9" xfId="2" applyFont="1" applyBorder="1" applyAlignment="1" applyProtection="1">
      <alignment horizontal="center" vertical="top" wrapText="1"/>
    </xf>
    <xf numFmtId="0" fontId="16" fillId="0" borderId="10" xfId="2" applyFont="1" applyBorder="1" applyAlignment="1" applyProtection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Price'!$A$59:$A$59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Price'!$B$59:$B$59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3-4959-825F-8D3D06BE5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2796384"/>
        <c:axId val="1412796928"/>
      </c:barChart>
      <c:catAx>
        <c:axId val="1412796384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796928"/>
        <c:crosses val="autoZero"/>
        <c:auto val="1"/>
        <c:lblAlgn val="ctr"/>
        <c:lblOffset val="100"/>
        <c:noMultiLvlLbl val="0"/>
      </c:catAx>
      <c:valAx>
        <c:axId val="1412796928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GB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796384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GB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375805</xdr:colOff>
      <xdr:row>31</xdr:row>
      <xdr:rowOff>164523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504094</xdr:colOff>
      <xdr:row>64</xdr:row>
      <xdr:rowOff>351692</xdr:rowOff>
    </xdr:from>
    <xdr:to>
      <xdr:col>13</xdr:col>
      <xdr:colOff>29308</xdr:colOff>
      <xdr:row>66</xdr:row>
      <xdr:rowOff>2100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7344BB55-8C50-2A39-A518-C897593FA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37000"/>
                  </a14:imgEffect>
                  <a14:imgEffect>
                    <a14:colorTemperature colorTemp="9036"/>
                  </a14:imgEffect>
                  <a14:imgEffect>
                    <a14:saturation sat="148000"/>
                  </a14:imgEffect>
                  <a14:imgEffect>
                    <a14:brightnessContrast contrast="5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7817" y="15064154"/>
          <a:ext cx="1512276" cy="443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88" zoomScaleNormal="88" workbookViewId="0"/>
  </sheetViews>
  <sheetFormatPr defaultColWidth="10.28515625"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0" zoomScaleNormal="130" workbookViewId="0">
      <selection activeCell="A4" sqref="A4:F4"/>
    </sheetView>
  </sheetViews>
  <sheetFormatPr defaultColWidth="9.140625" defaultRowHeight="19.5"/>
  <cols>
    <col min="1" max="1" width="4.5703125" style="3" customWidth="1"/>
    <col min="2" max="2" width="21.140625" style="3" customWidth="1"/>
    <col min="3" max="3" width="7.28515625" style="3" customWidth="1"/>
    <col min="4" max="4" width="6.42578125" style="3" customWidth="1"/>
    <col min="5" max="5" width="1.42578125" style="3" customWidth="1"/>
    <col min="6" max="6" width="8.28515625" style="3" customWidth="1"/>
    <col min="7" max="7" width="8" style="3" customWidth="1"/>
    <col min="8" max="8" width="1.42578125" style="4" customWidth="1"/>
    <col min="9" max="9" width="8.140625" style="3" customWidth="1"/>
    <col min="10" max="10" width="11.42578125" style="3" customWidth="1"/>
    <col min="11" max="11" width="8" style="3" customWidth="1"/>
    <col min="12" max="12" width="1.42578125" style="3" customWidth="1"/>
    <col min="13" max="13" width="8" style="3" customWidth="1"/>
    <col min="14" max="14" width="9.5703125" style="3" customWidth="1"/>
    <col min="15" max="15" width="7.85546875" style="3" customWidth="1"/>
    <col min="16" max="21" width="17.42578125" style="3" customWidth="1"/>
    <col min="22" max="16384" width="9.140625" style="3"/>
  </cols>
  <sheetData>
    <row r="1" spans="1:15" s="1" customFormat="1" ht="15.75" customHeight="1">
      <c r="A1" s="77" t="s">
        <v>80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5" s="1" customFormat="1" ht="15.75" customHeight="1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5" s="1" customFormat="1" ht="15.75" customHeight="1">
      <c r="A3" s="78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s="1" customFormat="1" ht="18" customHeight="1">
      <c r="A4" s="79" t="s">
        <v>2</v>
      </c>
      <c r="B4" s="79"/>
      <c r="C4" s="79"/>
      <c r="D4" s="79"/>
      <c r="E4" s="79"/>
      <c r="F4" s="79"/>
      <c r="H4" s="5"/>
    </row>
    <row r="5" spans="1:15" s="1" customFormat="1" ht="18.75" customHeight="1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5" s="1" customFormat="1" ht="15.75" customHeight="1">
      <c r="A6" s="81" t="s">
        <v>88</v>
      </c>
      <c r="B6" s="82"/>
      <c r="C6" s="82"/>
      <c r="D6" s="82"/>
      <c r="E6" s="82"/>
      <c r="F6" s="82"/>
      <c r="H6" s="6"/>
      <c r="I6" s="35"/>
      <c r="J6" s="83" t="s">
        <v>86</v>
      </c>
      <c r="K6" s="83"/>
      <c r="L6" s="83"/>
      <c r="M6" s="83"/>
      <c r="N6" s="83"/>
    </row>
    <row r="7" spans="1:15" ht="17.25" customHeight="1">
      <c r="A7" s="7"/>
      <c r="B7" s="8"/>
      <c r="C7" s="7"/>
      <c r="D7" s="9"/>
      <c r="E7" s="10"/>
      <c r="F7" s="9"/>
      <c r="G7" s="11"/>
      <c r="H7" s="10"/>
      <c r="I7" s="9"/>
      <c r="J7" s="9"/>
      <c r="K7" s="48" t="s">
        <v>4</v>
      </c>
      <c r="L7" s="49"/>
      <c r="M7" s="9"/>
      <c r="N7" s="9"/>
    </row>
    <row r="8" spans="1:15" ht="12" customHeight="1">
      <c r="A8" s="120" t="s">
        <v>5</v>
      </c>
      <c r="B8" s="121" t="s">
        <v>6</v>
      </c>
      <c r="C8" s="122" t="s">
        <v>7</v>
      </c>
      <c r="D8" s="129" t="s">
        <v>8</v>
      </c>
      <c r="E8" s="129"/>
      <c r="F8" s="129"/>
      <c r="G8" s="122" t="s">
        <v>9</v>
      </c>
      <c r="H8" s="122"/>
      <c r="I8" s="122"/>
      <c r="J8" s="123" t="s">
        <v>10</v>
      </c>
      <c r="K8" s="122" t="s">
        <v>11</v>
      </c>
      <c r="L8" s="122"/>
      <c r="M8" s="122"/>
      <c r="N8" s="126" t="s">
        <v>12</v>
      </c>
    </row>
    <row r="9" spans="1:15" ht="22.5" customHeight="1">
      <c r="A9" s="120"/>
      <c r="B9" s="121"/>
      <c r="C9" s="122"/>
      <c r="D9" s="129"/>
      <c r="E9" s="129"/>
      <c r="F9" s="129"/>
      <c r="G9" s="122"/>
      <c r="H9" s="122"/>
      <c r="I9" s="122"/>
      <c r="J9" s="124"/>
      <c r="K9" s="122"/>
      <c r="L9" s="122"/>
      <c r="M9" s="122"/>
      <c r="N9" s="127"/>
      <c r="O9" s="3" t="s">
        <v>13</v>
      </c>
    </row>
    <row r="10" spans="1:15" ht="14.25" customHeight="1">
      <c r="A10" s="120"/>
      <c r="B10" s="121"/>
      <c r="C10" s="122"/>
      <c r="D10" s="84" t="s">
        <v>87</v>
      </c>
      <c r="E10" s="85"/>
      <c r="F10" s="85"/>
      <c r="G10" s="86" t="s">
        <v>84</v>
      </c>
      <c r="H10" s="87"/>
      <c r="I10" s="87"/>
      <c r="J10" s="125"/>
      <c r="K10" s="88" t="s">
        <v>85</v>
      </c>
      <c r="L10" s="89"/>
      <c r="M10" s="89"/>
      <c r="N10" s="128"/>
    </row>
    <row r="11" spans="1:15" s="2" customFormat="1" ht="17.25" customHeight="1">
      <c r="A11" s="13">
        <v>1</v>
      </c>
      <c r="B11" s="14" t="s">
        <v>14</v>
      </c>
      <c r="C11" s="15" t="s">
        <v>15</v>
      </c>
      <c r="D11" s="16">
        <v>86</v>
      </c>
      <c r="E11" s="56" t="s">
        <v>16</v>
      </c>
      <c r="F11" s="17">
        <v>88</v>
      </c>
      <c r="G11" s="16">
        <v>75</v>
      </c>
      <c r="H11" s="56" t="s">
        <v>16</v>
      </c>
      <c r="I11" s="17">
        <v>78</v>
      </c>
      <c r="J11" s="50">
        <f>((D11+F11)/2-(G11+I11)/2)/((G11+I11)/2)*100</f>
        <v>13.725490196078432</v>
      </c>
      <c r="K11" s="59">
        <v>72</v>
      </c>
      <c r="L11" s="60" t="s">
        <v>16</v>
      </c>
      <c r="M11" s="61">
        <v>74</v>
      </c>
      <c r="N11" s="51">
        <f>((D11+F11)/2-(K11+M11)/2)/((K11+M11)/2)*100</f>
        <v>19.17808219178082</v>
      </c>
    </row>
    <row r="12" spans="1:15" s="2" customFormat="1" ht="17.25" customHeight="1">
      <c r="A12" s="13">
        <v>2</v>
      </c>
      <c r="B12" s="18" t="s">
        <v>17</v>
      </c>
      <c r="C12" s="19" t="s">
        <v>18</v>
      </c>
      <c r="D12" s="22">
        <v>78</v>
      </c>
      <c r="E12" s="56" t="s">
        <v>16</v>
      </c>
      <c r="F12" s="23">
        <v>82</v>
      </c>
      <c r="G12" s="16">
        <v>72</v>
      </c>
      <c r="H12" s="57" t="s">
        <v>16</v>
      </c>
      <c r="I12" s="21">
        <v>75</v>
      </c>
      <c r="J12" s="52">
        <f>((D12+F12)/2-(G12+I12)/2)/((G12+I12)/2)*100</f>
        <v>8.8435374149659864</v>
      </c>
      <c r="K12" s="59">
        <v>64</v>
      </c>
      <c r="L12" s="62" t="s">
        <v>16</v>
      </c>
      <c r="M12" s="63">
        <v>65</v>
      </c>
      <c r="N12" s="52">
        <f t="shared" ref="N12" si="0">((D12+F12)/2-(K12+M12)/2)/((K12+M12)/2)*100</f>
        <v>24.031007751937985</v>
      </c>
    </row>
    <row r="13" spans="1:15" ht="17.25" customHeight="1">
      <c r="A13" s="13">
        <v>3</v>
      </c>
      <c r="B13" s="18" t="s">
        <v>19</v>
      </c>
      <c r="C13" s="19" t="s">
        <v>20</v>
      </c>
      <c r="D13" s="74">
        <v>68</v>
      </c>
      <c r="E13" s="71"/>
      <c r="F13" s="72">
        <v>75</v>
      </c>
      <c r="G13" s="22">
        <v>65</v>
      </c>
      <c r="H13" s="57" t="s">
        <v>16</v>
      </c>
      <c r="I13" s="21">
        <v>70</v>
      </c>
      <c r="J13" s="52">
        <f>((D15+F15)/2-(G13+I13)/2)/((G13+I13)/2)*100</f>
        <v>-7.4074074074074066</v>
      </c>
      <c r="K13" s="64">
        <v>54</v>
      </c>
      <c r="L13" s="62" t="s">
        <v>16</v>
      </c>
      <c r="M13" s="63">
        <v>55</v>
      </c>
      <c r="N13" s="52">
        <f>((D15+F15)/2-(K13+M13)/2)/((K13+M13)/2)*100</f>
        <v>14.678899082568808</v>
      </c>
    </row>
    <row r="14" spans="1:15" ht="17.25" customHeight="1">
      <c r="A14" s="13">
        <v>4</v>
      </c>
      <c r="B14" s="14" t="s">
        <v>21</v>
      </c>
      <c r="C14" s="19" t="s">
        <v>20</v>
      </c>
      <c r="D14" s="70" t="s">
        <v>16</v>
      </c>
      <c r="E14" s="71"/>
      <c r="F14" s="72" t="s">
        <v>16</v>
      </c>
      <c r="G14" s="22" t="s">
        <v>16</v>
      </c>
      <c r="H14" s="58" t="s">
        <v>16</v>
      </c>
      <c r="I14" s="23" t="s">
        <v>16</v>
      </c>
      <c r="J14" s="52" t="s">
        <v>16</v>
      </c>
      <c r="K14" s="64">
        <v>46</v>
      </c>
      <c r="L14" s="65" t="s">
        <v>16</v>
      </c>
      <c r="M14" s="66">
        <v>48</v>
      </c>
      <c r="N14" s="52">
        <f>((D16+F16)/2-(K14+M14)/2)/((K14+M14)/2)*100</f>
        <v>10.638297872340425</v>
      </c>
    </row>
    <row r="15" spans="1:15" ht="17.25" customHeight="1">
      <c r="A15" s="13">
        <v>5</v>
      </c>
      <c r="B15" s="14" t="s">
        <v>22</v>
      </c>
      <c r="C15" s="19" t="s">
        <v>20</v>
      </c>
      <c r="D15" s="22">
        <v>62</v>
      </c>
      <c r="E15" s="56" t="s">
        <v>16</v>
      </c>
      <c r="F15" s="21">
        <v>63</v>
      </c>
      <c r="G15" s="22">
        <v>58</v>
      </c>
      <c r="H15" s="58" t="s">
        <v>16</v>
      </c>
      <c r="I15" s="23">
        <v>60</v>
      </c>
      <c r="J15" s="52">
        <f t="shared" ref="J15" si="1">((D17+F17)/2-(G15+I15)/2)/((G15+I15)/2)*100</f>
        <v>-21.1864406779661</v>
      </c>
      <c r="K15" s="64">
        <v>52</v>
      </c>
      <c r="L15" s="65"/>
      <c r="M15" s="66">
        <v>53</v>
      </c>
      <c r="N15" s="52">
        <f t="shared" ref="N15:N16" si="2">((D17+F17)/2-(K15+M15)/2)/((K15+M15)/2)*100</f>
        <v>-11.428571428571429</v>
      </c>
    </row>
    <row r="16" spans="1:15" ht="17.25" customHeight="1">
      <c r="A16" s="13">
        <v>6</v>
      </c>
      <c r="B16" s="24" t="s">
        <v>23</v>
      </c>
      <c r="C16" s="19" t="s">
        <v>18</v>
      </c>
      <c r="D16" s="22">
        <v>51</v>
      </c>
      <c r="E16" s="58" t="s">
        <v>16</v>
      </c>
      <c r="F16" s="23">
        <v>53</v>
      </c>
      <c r="G16" s="22">
        <v>50</v>
      </c>
      <c r="H16" s="73" t="s">
        <v>16</v>
      </c>
      <c r="I16" s="23">
        <v>52</v>
      </c>
      <c r="J16" s="52">
        <f>-J17</f>
        <v>11.428571428571429</v>
      </c>
      <c r="K16" s="64">
        <v>48</v>
      </c>
      <c r="L16" s="67" t="s">
        <v>16</v>
      </c>
      <c r="M16" s="66">
        <v>50</v>
      </c>
      <c r="N16" s="52">
        <f t="shared" si="2"/>
        <v>-25.510204081632654</v>
      </c>
    </row>
    <row r="17" spans="1:14" ht="17.25" customHeight="1">
      <c r="A17" s="13">
        <v>7</v>
      </c>
      <c r="B17" s="14" t="s">
        <v>24</v>
      </c>
      <c r="C17" s="19" t="s">
        <v>20</v>
      </c>
      <c r="D17" s="22">
        <v>45</v>
      </c>
      <c r="E17" s="58" t="s">
        <v>16</v>
      </c>
      <c r="F17" s="23">
        <v>48</v>
      </c>
      <c r="G17" s="22">
        <v>50</v>
      </c>
      <c r="H17" s="58" t="s">
        <v>16</v>
      </c>
      <c r="I17" s="23">
        <v>55</v>
      </c>
      <c r="J17" s="52">
        <f t="shared" ref="J17:J49" si="3">((D17+F17)/2-(G17+I17)/2)/((G17+I17)/2)*100</f>
        <v>-11.428571428571429</v>
      </c>
      <c r="K17" s="64">
        <v>52</v>
      </c>
      <c r="L17" s="65" t="s">
        <v>16</v>
      </c>
      <c r="M17" s="66">
        <v>55</v>
      </c>
      <c r="N17" s="52">
        <f t="shared" ref="N17:N49" si="4">((D17+F17)/2-(K17+M17)/2)/((K17+M17)/2)*100</f>
        <v>-13.084112149532709</v>
      </c>
    </row>
    <row r="18" spans="1:14" ht="17.25" customHeight="1">
      <c r="A18" s="13">
        <v>8</v>
      </c>
      <c r="B18" s="14" t="s">
        <v>25</v>
      </c>
      <c r="C18" s="19" t="s">
        <v>20</v>
      </c>
      <c r="D18" s="16">
        <v>35</v>
      </c>
      <c r="E18" s="56" t="s">
        <v>16</v>
      </c>
      <c r="F18" s="17">
        <v>38</v>
      </c>
      <c r="G18" s="16">
        <v>38</v>
      </c>
      <c r="H18" s="56" t="s">
        <v>16</v>
      </c>
      <c r="I18" s="17">
        <v>40</v>
      </c>
      <c r="J18" s="52">
        <f t="shared" si="3"/>
        <v>-6.4102564102564097</v>
      </c>
      <c r="K18" s="59">
        <v>42</v>
      </c>
      <c r="L18" s="60" t="s">
        <v>16</v>
      </c>
      <c r="M18" s="61">
        <v>44</v>
      </c>
      <c r="N18" s="52">
        <f t="shared" si="4"/>
        <v>-15.11627906976744</v>
      </c>
    </row>
    <row r="19" spans="1:14" ht="17.25" customHeight="1">
      <c r="A19" s="13">
        <v>9</v>
      </c>
      <c r="B19" s="14" t="s">
        <v>26</v>
      </c>
      <c r="C19" s="19" t="s">
        <v>20</v>
      </c>
      <c r="D19" s="22">
        <v>105</v>
      </c>
      <c r="E19" s="57" t="s">
        <v>16</v>
      </c>
      <c r="F19" s="21">
        <v>130</v>
      </c>
      <c r="G19" s="22">
        <v>110</v>
      </c>
      <c r="H19" s="57" t="s">
        <v>16</v>
      </c>
      <c r="I19" s="21">
        <v>135</v>
      </c>
      <c r="J19" s="52">
        <f t="shared" si="3"/>
        <v>-4.0816326530612246</v>
      </c>
      <c r="K19" s="64">
        <v>105</v>
      </c>
      <c r="L19" s="62" t="s">
        <v>16</v>
      </c>
      <c r="M19" s="63">
        <v>135</v>
      </c>
      <c r="N19" s="52">
        <f t="shared" si="4"/>
        <v>-2.083333333333333</v>
      </c>
    </row>
    <row r="20" spans="1:14" ht="17.25" customHeight="1">
      <c r="A20" s="13">
        <v>10</v>
      </c>
      <c r="B20" s="14" t="s">
        <v>27</v>
      </c>
      <c r="C20" s="19" t="s">
        <v>20</v>
      </c>
      <c r="D20" s="22">
        <v>145</v>
      </c>
      <c r="E20" s="57" t="s">
        <v>16</v>
      </c>
      <c r="F20" s="23">
        <v>170</v>
      </c>
      <c r="G20" s="22">
        <v>145</v>
      </c>
      <c r="H20" s="57" t="s">
        <v>16</v>
      </c>
      <c r="I20" s="23">
        <v>175</v>
      </c>
      <c r="J20" s="52">
        <f t="shared" si="3"/>
        <v>-1.5625</v>
      </c>
      <c r="K20" s="64">
        <v>130</v>
      </c>
      <c r="L20" s="62" t="s">
        <v>16</v>
      </c>
      <c r="M20" s="66">
        <v>160</v>
      </c>
      <c r="N20" s="52">
        <f t="shared" si="4"/>
        <v>8.6206896551724146</v>
      </c>
    </row>
    <row r="21" spans="1:14" ht="19.5" customHeight="1">
      <c r="A21" s="13">
        <v>11</v>
      </c>
      <c r="B21" s="14" t="s">
        <v>28</v>
      </c>
      <c r="C21" s="19" t="s">
        <v>20</v>
      </c>
      <c r="D21" s="25">
        <v>105</v>
      </c>
      <c r="E21" s="58" t="s">
        <v>16</v>
      </c>
      <c r="F21" s="23">
        <v>115</v>
      </c>
      <c r="G21" s="25">
        <v>105</v>
      </c>
      <c r="H21" s="58" t="s">
        <v>16</v>
      </c>
      <c r="I21" s="23">
        <v>115</v>
      </c>
      <c r="J21" s="52">
        <f t="shared" si="3"/>
        <v>0</v>
      </c>
      <c r="K21" s="68">
        <v>95</v>
      </c>
      <c r="L21" s="65" t="s">
        <v>16</v>
      </c>
      <c r="M21" s="66">
        <v>105</v>
      </c>
      <c r="N21" s="52">
        <f t="shared" si="4"/>
        <v>10</v>
      </c>
    </row>
    <row r="22" spans="1:14" ht="25.5" customHeight="1">
      <c r="A22" s="13">
        <v>12</v>
      </c>
      <c r="B22" s="14" t="s">
        <v>29</v>
      </c>
      <c r="C22" s="12" t="s">
        <v>30</v>
      </c>
      <c r="D22" s="22">
        <v>169</v>
      </c>
      <c r="E22" s="57" t="s">
        <v>16</v>
      </c>
      <c r="F22" s="21">
        <v>170</v>
      </c>
      <c r="G22" s="22">
        <v>165</v>
      </c>
      <c r="H22" s="57" t="s">
        <v>16</v>
      </c>
      <c r="I22" s="21">
        <v>167</v>
      </c>
      <c r="J22" s="52">
        <f t="shared" si="3"/>
        <v>2.1084337349397591</v>
      </c>
      <c r="K22" s="64">
        <v>152</v>
      </c>
      <c r="L22" s="62" t="s">
        <v>16</v>
      </c>
      <c r="M22" s="63">
        <v>154</v>
      </c>
      <c r="N22" s="52">
        <f t="shared" si="4"/>
        <v>10.784313725490197</v>
      </c>
    </row>
    <row r="23" spans="1:14" ht="17.25" customHeight="1">
      <c r="A23" s="13">
        <v>13</v>
      </c>
      <c r="B23" s="14" t="s">
        <v>31</v>
      </c>
      <c r="C23" s="19" t="s">
        <v>20</v>
      </c>
      <c r="D23" s="22">
        <v>155</v>
      </c>
      <c r="E23" s="57" t="s">
        <v>16</v>
      </c>
      <c r="F23" s="23">
        <v>156</v>
      </c>
      <c r="G23" s="22">
        <v>154</v>
      </c>
      <c r="H23" s="57">
        <v>163</v>
      </c>
      <c r="I23" s="23">
        <v>155</v>
      </c>
      <c r="J23" s="52">
        <f t="shared" si="3"/>
        <v>0.64724919093851141</v>
      </c>
      <c r="K23" s="64">
        <v>128</v>
      </c>
      <c r="L23" s="62" t="s">
        <v>16</v>
      </c>
      <c r="M23" s="66">
        <v>130</v>
      </c>
      <c r="N23" s="52">
        <f t="shared" si="4"/>
        <v>20.54263565891473</v>
      </c>
    </row>
    <row r="24" spans="1:14" ht="17.25" customHeight="1">
      <c r="A24" s="13">
        <v>14</v>
      </c>
      <c r="B24" s="14" t="s">
        <v>32</v>
      </c>
      <c r="C24" s="26" t="s">
        <v>33</v>
      </c>
      <c r="D24" s="22">
        <v>910</v>
      </c>
      <c r="E24" s="57" t="s">
        <v>16</v>
      </c>
      <c r="F24" s="23">
        <v>920</v>
      </c>
      <c r="G24" s="22">
        <v>850</v>
      </c>
      <c r="H24" s="57" t="s">
        <v>16</v>
      </c>
      <c r="I24" s="23">
        <v>865</v>
      </c>
      <c r="J24" s="52">
        <f t="shared" si="3"/>
        <v>6.7055393586005829</v>
      </c>
      <c r="K24" s="64">
        <v>780</v>
      </c>
      <c r="L24" s="62">
        <v>935</v>
      </c>
      <c r="M24" s="66">
        <v>800</v>
      </c>
      <c r="N24" s="52">
        <f t="shared" si="4"/>
        <v>15.822784810126583</v>
      </c>
    </row>
    <row r="25" spans="1:14" ht="17.25" customHeight="1">
      <c r="A25" s="13">
        <v>15</v>
      </c>
      <c r="B25" s="14" t="s">
        <v>74</v>
      </c>
      <c r="C25" s="27" t="s">
        <v>15</v>
      </c>
      <c r="D25" s="22">
        <v>55</v>
      </c>
      <c r="E25" s="20" t="s">
        <v>16</v>
      </c>
      <c r="F25" s="23">
        <v>65</v>
      </c>
      <c r="G25" s="22">
        <v>25</v>
      </c>
      <c r="H25" s="20" t="s">
        <v>16</v>
      </c>
      <c r="I25" s="23">
        <v>30</v>
      </c>
      <c r="J25" s="52">
        <f t="shared" si="3"/>
        <v>118.18181818181819</v>
      </c>
      <c r="K25" s="64">
        <v>52</v>
      </c>
      <c r="L25" s="62" t="s">
        <v>16</v>
      </c>
      <c r="M25" s="66">
        <v>55</v>
      </c>
      <c r="N25" s="52">
        <f t="shared" si="4"/>
        <v>12.149532710280374</v>
      </c>
    </row>
    <row r="26" spans="1:14" ht="17.25" customHeight="1">
      <c r="A26" s="13">
        <v>16</v>
      </c>
      <c r="B26" s="14" t="s">
        <v>34</v>
      </c>
      <c r="C26" s="19" t="s">
        <v>20</v>
      </c>
      <c r="D26" s="22" t="s">
        <v>16</v>
      </c>
      <c r="E26" s="57">
        <v>70</v>
      </c>
      <c r="F26" s="21" t="s">
        <v>16</v>
      </c>
      <c r="G26" s="22">
        <v>28</v>
      </c>
      <c r="H26" s="57" t="s">
        <v>16</v>
      </c>
      <c r="I26" s="21">
        <v>30</v>
      </c>
      <c r="J26" s="52" t="s">
        <v>16</v>
      </c>
      <c r="K26" s="64">
        <v>0</v>
      </c>
      <c r="L26" s="62" t="s">
        <v>16</v>
      </c>
      <c r="M26" s="63">
        <v>0</v>
      </c>
      <c r="N26" s="52" t="s">
        <v>16</v>
      </c>
    </row>
    <row r="27" spans="1:14" ht="17.25" customHeight="1">
      <c r="A27" s="13">
        <v>17</v>
      </c>
      <c r="B27" s="14" t="s">
        <v>35</v>
      </c>
      <c r="C27" s="19" t="s">
        <v>20</v>
      </c>
      <c r="D27" s="22">
        <v>60</v>
      </c>
      <c r="E27" s="57" t="s">
        <v>16</v>
      </c>
      <c r="F27" s="21">
        <v>70</v>
      </c>
      <c r="G27" s="22">
        <v>70</v>
      </c>
      <c r="H27" s="57" t="s">
        <v>16</v>
      </c>
      <c r="I27" s="21">
        <v>80</v>
      </c>
      <c r="J27" s="52">
        <f t="shared" si="3"/>
        <v>-13.333333333333334</v>
      </c>
      <c r="K27" s="64">
        <v>130</v>
      </c>
      <c r="L27" s="62" t="s">
        <v>16</v>
      </c>
      <c r="M27" s="63">
        <v>140</v>
      </c>
      <c r="N27" s="52">
        <f t="shared" si="4"/>
        <v>-51.851851851851848</v>
      </c>
    </row>
    <row r="28" spans="1:14" ht="17.25" customHeight="1">
      <c r="A28" s="13">
        <v>18</v>
      </c>
      <c r="B28" s="14" t="s">
        <v>36</v>
      </c>
      <c r="C28" s="19" t="s">
        <v>20</v>
      </c>
      <c r="D28" s="22">
        <v>90</v>
      </c>
      <c r="E28" s="57" t="s">
        <v>16</v>
      </c>
      <c r="F28" s="21">
        <v>100</v>
      </c>
      <c r="G28" s="22">
        <v>120</v>
      </c>
      <c r="H28" s="57" t="s">
        <v>16</v>
      </c>
      <c r="I28" s="21">
        <v>130</v>
      </c>
      <c r="J28" s="52">
        <f t="shared" si="3"/>
        <v>-24</v>
      </c>
      <c r="K28" s="64">
        <v>210</v>
      </c>
      <c r="L28" s="62" t="s">
        <v>16</v>
      </c>
      <c r="M28" s="63">
        <v>220</v>
      </c>
      <c r="N28" s="52">
        <f t="shared" si="4"/>
        <v>-55.813953488372093</v>
      </c>
    </row>
    <row r="29" spans="1:14" ht="18" customHeight="1">
      <c r="A29" s="13">
        <v>19</v>
      </c>
      <c r="B29" s="14" t="s">
        <v>37</v>
      </c>
      <c r="C29" s="19" t="s">
        <v>20</v>
      </c>
      <c r="D29" s="25">
        <v>110</v>
      </c>
      <c r="E29" s="57" t="s">
        <v>16</v>
      </c>
      <c r="F29" s="23">
        <v>120</v>
      </c>
      <c r="G29" s="25">
        <v>100</v>
      </c>
      <c r="H29" s="57" t="s">
        <v>16</v>
      </c>
      <c r="I29" s="23">
        <v>110</v>
      </c>
      <c r="J29" s="52">
        <f t="shared" si="3"/>
        <v>9.5238095238095237</v>
      </c>
      <c r="K29" s="68">
        <v>250</v>
      </c>
      <c r="L29" s="62" t="s">
        <v>16</v>
      </c>
      <c r="M29" s="66">
        <v>260</v>
      </c>
      <c r="N29" s="52">
        <f t="shared" si="4"/>
        <v>-54.901960784313729</v>
      </c>
    </row>
    <row r="30" spans="1:14" ht="18" customHeight="1">
      <c r="A30" s="13">
        <v>20</v>
      </c>
      <c r="B30" s="14" t="s">
        <v>38</v>
      </c>
      <c r="C30" s="19" t="s">
        <v>20</v>
      </c>
      <c r="D30" s="25">
        <v>15</v>
      </c>
      <c r="E30" s="57" t="s">
        <v>16</v>
      </c>
      <c r="F30" s="23">
        <v>18</v>
      </c>
      <c r="G30" s="25">
        <v>18</v>
      </c>
      <c r="H30" s="57" t="s">
        <v>16</v>
      </c>
      <c r="I30" s="23">
        <v>20</v>
      </c>
      <c r="J30" s="52">
        <f t="shared" si="3"/>
        <v>-13.157894736842104</v>
      </c>
      <c r="K30" s="68" t="s">
        <v>16</v>
      </c>
      <c r="L30" s="62" t="s">
        <v>16</v>
      </c>
      <c r="M30" s="66" t="s">
        <v>16</v>
      </c>
      <c r="N30" s="52" t="s">
        <v>16</v>
      </c>
    </row>
    <row r="31" spans="1:14" ht="17.25" customHeight="1">
      <c r="A31" s="13">
        <v>21</v>
      </c>
      <c r="B31" s="28" t="s">
        <v>77</v>
      </c>
      <c r="C31" s="19" t="s">
        <v>20</v>
      </c>
      <c r="D31" s="25" t="s">
        <v>16</v>
      </c>
      <c r="E31" s="57" t="s">
        <v>16</v>
      </c>
      <c r="F31" s="23" t="s">
        <v>16</v>
      </c>
      <c r="G31" s="25">
        <v>18</v>
      </c>
      <c r="H31" s="57" t="s">
        <v>16</v>
      </c>
      <c r="I31" s="23">
        <v>20</v>
      </c>
      <c r="J31" s="52" t="s">
        <v>16</v>
      </c>
      <c r="K31" s="64">
        <v>42</v>
      </c>
      <c r="L31" s="65" t="s">
        <v>16</v>
      </c>
      <c r="M31" s="66">
        <v>45</v>
      </c>
      <c r="N31" s="52" t="s">
        <v>16</v>
      </c>
    </row>
    <row r="32" spans="1:14" ht="17.25" customHeight="1">
      <c r="A32" s="13">
        <v>22</v>
      </c>
      <c r="B32" s="14" t="s">
        <v>39</v>
      </c>
      <c r="C32" s="19" t="s">
        <v>20</v>
      </c>
      <c r="D32" s="22">
        <v>40</v>
      </c>
      <c r="E32" s="58" t="s">
        <v>16</v>
      </c>
      <c r="F32" s="23">
        <v>60</v>
      </c>
      <c r="G32" s="22">
        <v>40</v>
      </c>
      <c r="H32" s="58" t="s">
        <v>16</v>
      </c>
      <c r="I32" s="23">
        <v>55</v>
      </c>
      <c r="J32" s="52">
        <f t="shared" si="3"/>
        <v>5.2631578947368416</v>
      </c>
      <c r="K32" s="64">
        <v>20</v>
      </c>
      <c r="L32" s="65">
        <v>60</v>
      </c>
      <c r="M32" s="66">
        <v>40</v>
      </c>
      <c r="N32" s="52">
        <f t="shared" si="4"/>
        <v>66.666666666666657</v>
      </c>
    </row>
    <row r="33" spans="1:14" ht="17.25" customHeight="1">
      <c r="A33" s="13">
        <v>23</v>
      </c>
      <c r="B33" s="14" t="s">
        <v>40</v>
      </c>
      <c r="C33" s="19" t="s">
        <v>20</v>
      </c>
      <c r="D33" s="22">
        <v>40</v>
      </c>
      <c r="E33" s="58" t="s">
        <v>16</v>
      </c>
      <c r="F33" s="23">
        <v>50</v>
      </c>
      <c r="G33" s="22">
        <v>25</v>
      </c>
      <c r="H33" s="58" t="s">
        <v>16</v>
      </c>
      <c r="I33" s="23">
        <v>30</v>
      </c>
      <c r="J33" s="52">
        <v>0</v>
      </c>
      <c r="K33" s="64">
        <v>22</v>
      </c>
      <c r="L33" s="65" t="s">
        <v>16</v>
      </c>
      <c r="M33" s="66">
        <v>25</v>
      </c>
      <c r="N33" s="52">
        <f t="shared" si="4"/>
        <v>91.489361702127653</v>
      </c>
    </row>
    <row r="34" spans="1:14" ht="17.25" customHeight="1">
      <c r="A34" s="13">
        <v>24</v>
      </c>
      <c r="B34" s="14" t="s">
        <v>41</v>
      </c>
      <c r="C34" s="19" t="s">
        <v>20</v>
      </c>
      <c r="D34" s="22">
        <v>20</v>
      </c>
      <c r="E34" s="58" t="s">
        <v>16</v>
      </c>
      <c r="F34" s="23">
        <v>25</v>
      </c>
      <c r="G34" s="22">
        <v>20</v>
      </c>
      <c r="H34" s="58" t="s">
        <v>16</v>
      </c>
      <c r="I34" s="23">
        <v>25</v>
      </c>
      <c r="J34" s="52">
        <f t="shared" si="3"/>
        <v>0</v>
      </c>
      <c r="K34" s="64">
        <v>25</v>
      </c>
      <c r="L34" s="65" t="s">
        <v>16</v>
      </c>
      <c r="M34" s="66">
        <v>30</v>
      </c>
      <c r="N34" s="52">
        <f t="shared" si="4"/>
        <v>-18.181818181818183</v>
      </c>
    </row>
    <row r="35" spans="1:14" ht="17.25" customHeight="1">
      <c r="A35" s="13">
        <v>25</v>
      </c>
      <c r="B35" s="14" t="s">
        <v>79</v>
      </c>
      <c r="C35" s="19" t="s">
        <v>20</v>
      </c>
      <c r="D35" s="22">
        <v>55</v>
      </c>
      <c r="E35" s="58" t="s">
        <v>16</v>
      </c>
      <c r="F35" s="23">
        <v>60</v>
      </c>
      <c r="G35" s="22" t="s">
        <v>16</v>
      </c>
      <c r="H35" s="58" t="s">
        <v>16</v>
      </c>
      <c r="I35" s="23" t="s">
        <v>16</v>
      </c>
      <c r="J35" s="52" t="s">
        <v>16</v>
      </c>
      <c r="K35" s="64">
        <v>30</v>
      </c>
      <c r="L35" s="65" t="s">
        <v>16</v>
      </c>
      <c r="M35" s="66">
        <v>35</v>
      </c>
      <c r="N35" s="52" t="s">
        <v>16</v>
      </c>
    </row>
    <row r="36" spans="1:14" ht="17.25" customHeight="1">
      <c r="A36" s="13">
        <v>26</v>
      </c>
      <c r="B36" s="14" t="s">
        <v>42</v>
      </c>
      <c r="C36" s="19" t="s">
        <v>20</v>
      </c>
      <c r="D36" s="22">
        <v>40</v>
      </c>
      <c r="E36" s="58" t="s">
        <v>16</v>
      </c>
      <c r="F36" s="23">
        <v>50</v>
      </c>
      <c r="G36" s="22">
        <v>30</v>
      </c>
      <c r="H36" s="58" t="s">
        <v>16</v>
      </c>
      <c r="I36" s="23">
        <v>40</v>
      </c>
      <c r="J36" s="52">
        <f t="shared" si="3"/>
        <v>28.571428571428569</v>
      </c>
      <c r="K36" s="64">
        <v>35</v>
      </c>
      <c r="L36" s="65" t="s">
        <v>16</v>
      </c>
      <c r="M36" s="66">
        <v>40</v>
      </c>
      <c r="N36" s="52">
        <f t="shared" si="4"/>
        <v>20</v>
      </c>
    </row>
    <row r="37" spans="1:14" ht="17.25" customHeight="1">
      <c r="A37" s="13">
        <v>27</v>
      </c>
      <c r="B37" s="14" t="s">
        <v>43</v>
      </c>
      <c r="C37" s="19" t="s">
        <v>20</v>
      </c>
      <c r="D37" s="22">
        <v>320</v>
      </c>
      <c r="E37" s="58" t="s">
        <v>16</v>
      </c>
      <c r="F37" s="23">
        <v>350</v>
      </c>
      <c r="G37" s="22">
        <v>300</v>
      </c>
      <c r="H37" s="58" t="s">
        <v>16</v>
      </c>
      <c r="I37" s="23">
        <v>330</v>
      </c>
      <c r="J37" s="52">
        <f t="shared" si="3"/>
        <v>6.3492063492063489</v>
      </c>
      <c r="K37" s="59">
        <v>320</v>
      </c>
      <c r="L37" s="65" t="s">
        <v>16</v>
      </c>
      <c r="M37" s="66">
        <v>340</v>
      </c>
      <c r="N37" s="52">
        <f t="shared" si="4"/>
        <v>1.5151515151515151</v>
      </c>
    </row>
    <row r="38" spans="1:14" ht="17.25" customHeight="1">
      <c r="A38" s="13">
        <v>28</v>
      </c>
      <c r="B38" s="14" t="s">
        <v>44</v>
      </c>
      <c r="C38" s="19" t="s">
        <v>20</v>
      </c>
      <c r="D38" s="16">
        <v>310</v>
      </c>
      <c r="E38" s="58" t="s">
        <v>16</v>
      </c>
      <c r="F38" s="23">
        <v>320</v>
      </c>
      <c r="G38" s="16">
        <v>290</v>
      </c>
      <c r="H38" s="58" t="s">
        <v>16</v>
      </c>
      <c r="I38" s="23">
        <v>310</v>
      </c>
      <c r="J38" s="52">
        <f t="shared" si="3"/>
        <v>5</v>
      </c>
      <c r="K38" s="64">
        <v>280</v>
      </c>
      <c r="L38" s="65" t="s">
        <v>16</v>
      </c>
      <c r="M38" s="66">
        <v>300</v>
      </c>
      <c r="N38" s="52">
        <f t="shared" si="4"/>
        <v>8.6206896551724146</v>
      </c>
    </row>
    <row r="39" spans="1:14" ht="17.25" customHeight="1">
      <c r="A39" s="13">
        <v>29</v>
      </c>
      <c r="B39" s="14" t="s">
        <v>45</v>
      </c>
      <c r="C39" s="19" t="s">
        <v>46</v>
      </c>
      <c r="D39" s="22">
        <v>700</v>
      </c>
      <c r="E39" s="58" t="s">
        <v>16</v>
      </c>
      <c r="F39" s="23">
        <v>1300</v>
      </c>
      <c r="G39" s="22">
        <v>650</v>
      </c>
      <c r="H39" s="58" t="s">
        <v>16</v>
      </c>
      <c r="I39" s="23">
        <v>1250</v>
      </c>
      <c r="J39" s="52">
        <f t="shared" si="3"/>
        <v>5.2631578947368416</v>
      </c>
      <c r="K39" s="64">
        <v>600</v>
      </c>
      <c r="L39" s="65" t="s">
        <v>16</v>
      </c>
      <c r="M39" s="66">
        <v>1100</v>
      </c>
      <c r="N39" s="52">
        <f t="shared" si="4"/>
        <v>17.647058823529413</v>
      </c>
    </row>
    <row r="40" spans="1:14" ht="17.25" customHeight="1">
      <c r="A40" s="13">
        <v>30</v>
      </c>
      <c r="B40" s="14" t="s">
        <v>47</v>
      </c>
      <c r="C40" s="19" t="s">
        <v>20</v>
      </c>
      <c r="D40" s="22">
        <v>160</v>
      </c>
      <c r="E40" s="58" t="s">
        <v>16</v>
      </c>
      <c r="F40" s="23">
        <v>180</v>
      </c>
      <c r="G40" s="22">
        <v>160</v>
      </c>
      <c r="H40" s="58" t="s">
        <v>16</v>
      </c>
      <c r="I40" s="23">
        <v>180</v>
      </c>
      <c r="J40" s="52">
        <f t="shared" si="3"/>
        <v>0</v>
      </c>
      <c r="K40" s="64">
        <v>190</v>
      </c>
      <c r="L40" s="60" t="s">
        <v>16</v>
      </c>
      <c r="M40" s="61">
        <v>200</v>
      </c>
      <c r="N40" s="52">
        <f t="shared" si="4"/>
        <v>-12.820512820512819</v>
      </c>
    </row>
    <row r="41" spans="1:14" ht="17.25" customHeight="1">
      <c r="A41" s="13">
        <v>31</v>
      </c>
      <c r="B41" s="14" t="s">
        <v>48</v>
      </c>
      <c r="C41" s="19" t="s">
        <v>20</v>
      </c>
      <c r="D41" s="22">
        <v>710</v>
      </c>
      <c r="E41" s="56" t="s">
        <v>16</v>
      </c>
      <c r="F41" s="17">
        <v>730</v>
      </c>
      <c r="G41" s="22">
        <v>700</v>
      </c>
      <c r="H41" s="56" t="s">
        <v>16</v>
      </c>
      <c r="I41" s="17">
        <v>720</v>
      </c>
      <c r="J41" s="52">
        <f t="shared" si="3"/>
        <v>1.4084507042253522</v>
      </c>
      <c r="K41" s="64">
        <v>720</v>
      </c>
      <c r="L41" s="65" t="s">
        <v>16</v>
      </c>
      <c r="M41" s="66">
        <v>740</v>
      </c>
      <c r="N41" s="52">
        <f t="shared" si="4"/>
        <v>-1.3698630136986301</v>
      </c>
    </row>
    <row r="42" spans="1:14" ht="17.25" customHeight="1">
      <c r="A42" s="13">
        <v>32</v>
      </c>
      <c r="B42" s="14" t="s">
        <v>49</v>
      </c>
      <c r="C42" s="19" t="s">
        <v>20</v>
      </c>
      <c r="D42" s="22">
        <v>540</v>
      </c>
      <c r="E42" s="58" t="s">
        <v>16</v>
      </c>
      <c r="F42" s="23">
        <v>560</v>
      </c>
      <c r="G42" s="22">
        <v>580</v>
      </c>
      <c r="H42" s="58" t="s">
        <v>16</v>
      </c>
      <c r="I42" s="23">
        <v>600</v>
      </c>
      <c r="J42" s="52">
        <f t="shared" si="3"/>
        <v>-6.7796610169491522</v>
      </c>
      <c r="K42" s="64">
        <v>540</v>
      </c>
      <c r="L42" s="60" t="s">
        <v>16</v>
      </c>
      <c r="M42" s="61">
        <v>560</v>
      </c>
      <c r="N42" s="52">
        <f t="shared" si="4"/>
        <v>0</v>
      </c>
    </row>
    <row r="43" spans="1:14" ht="17.25" customHeight="1">
      <c r="A43" s="13">
        <v>33</v>
      </c>
      <c r="B43" s="14" t="s">
        <v>78</v>
      </c>
      <c r="C43" s="19" t="s">
        <v>20</v>
      </c>
      <c r="D43" s="22">
        <v>250</v>
      </c>
      <c r="E43" s="56" t="s">
        <v>16</v>
      </c>
      <c r="F43" s="17">
        <v>270</v>
      </c>
      <c r="G43" s="22">
        <v>250</v>
      </c>
      <c r="H43" s="56" t="s">
        <v>16</v>
      </c>
      <c r="I43" s="17">
        <v>270</v>
      </c>
      <c r="J43" s="52">
        <f t="shared" si="3"/>
        <v>0</v>
      </c>
      <c r="K43" s="64">
        <v>320</v>
      </c>
      <c r="L43" s="65" t="s">
        <v>16</v>
      </c>
      <c r="M43" s="66">
        <v>330</v>
      </c>
      <c r="N43" s="52">
        <f t="shared" si="4"/>
        <v>-20</v>
      </c>
    </row>
    <row r="44" spans="1:14" ht="17.25" customHeight="1">
      <c r="A44" s="13">
        <v>34</v>
      </c>
      <c r="B44" s="14" t="s">
        <v>50</v>
      </c>
      <c r="C44" s="19" t="s">
        <v>20</v>
      </c>
      <c r="D44" s="22">
        <v>165</v>
      </c>
      <c r="E44" s="58" t="s">
        <v>16</v>
      </c>
      <c r="F44" s="23">
        <v>170</v>
      </c>
      <c r="G44" s="22">
        <v>185</v>
      </c>
      <c r="H44" s="58" t="s">
        <v>16</v>
      </c>
      <c r="I44" s="23">
        <v>190</v>
      </c>
      <c r="J44" s="52">
        <f t="shared" si="3"/>
        <v>-10.666666666666668</v>
      </c>
      <c r="K44" s="64">
        <v>200</v>
      </c>
      <c r="L44" s="60" t="s">
        <v>16</v>
      </c>
      <c r="M44" s="69">
        <v>210</v>
      </c>
      <c r="N44" s="52">
        <f t="shared" si="4"/>
        <v>-18.292682926829269</v>
      </c>
    </row>
    <row r="45" spans="1:14" ht="17.25" customHeight="1">
      <c r="A45" s="13">
        <v>35</v>
      </c>
      <c r="B45" s="14" t="s">
        <v>51</v>
      </c>
      <c r="C45" s="29" t="s">
        <v>52</v>
      </c>
      <c r="D45" s="22">
        <v>55</v>
      </c>
      <c r="E45" s="56" t="s">
        <v>16</v>
      </c>
      <c r="F45" s="30">
        <v>65</v>
      </c>
      <c r="G45" s="22">
        <v>55</v>
      </c>
      <c r="H45" s="56" t="s">
        <v>16</v>
      </c>
      <c r="I45" s="30">
        <v>65</v>
      </c>
      <c r="J45" s="52">
        <f t="shared" si="3"/>
        <v>0</v>
      </c>
      <c r="K45" s="64">
        <v>55</v>
      </c>
      <c r="L45" s="65" t="s">
        <v>16</v>
      </c>
      <c r="M45" s="63">
        <v>65</v>
      </c>
      <c r="N45" s="52">
        <f t="shared" si="4"/>
        <v>0</v>
      </c>
    </row>
    <row r="46" spans="1:14" ht="17.25" customHeight="1">
      <c r="A46" s="13">
        <v>36</v>
      </c>
      <c r="B46" s="14" t="s">
        <v>53</v>
      </c>
      <c r="C46" s="19" t="s">
        <v>20</v>
      </c>
      <c r="D46" s="22">
        <v>40</v>
      </c>
      <c r="E46" s="58" t="s">
        <v>16</v>
      </c>
      <c r="F46" s="21">
        <v>41</v>
      </c>
      <c r="G46" s="22">
        <v>40</v>
      </c>
      <c r="H46" s="58" t="s">
        <v>16</v>
      </c>
      <c r="I46" s="21">
        <v>41</v>
      </c>
      <c r="J46" s="52">
        <f t="shared" si="3"/>
        <v>0</v>
      </c>
      <c r="K46" s="64">
        <v>38</v>
      </c>
      <c r="L46" s="65" t="s">
        <v>16</v>
      </c>
      <c r="M46" s="66">
        <v>40</v>
      </c>
      <c r="N46" s="52">
        <f t="shared" si="4"/>
        <v>3.8461538461538463</v>
      </c>
    </row>
    <row r="47" spans="1:14" ht="17.25" customHeight="1">
      <c r="A47" s="13">
        <v>37</v>
      </c>
      <c r="B47" s="14" t="s">
        <v>54</v>
      </c>
      <c r="C47" s="27" t="s">
        <v>15</v>
      </c>
      <c r="D47" s="22">
        <v>120</v>
      </c>
      <c r="E47" s="58" t="s">
        <v>81</v>
      </c>
      <c r="F47" s="23">
        <v>125</v>
      </c>
      <c r="G47" s="22">
        <v>123</v>
      </c>
      <c r="H47" s="58" t="s">
        <v>16</v>
      </c>
      <c r="I47" s="23">
        <v>125</v>
      </c>
      <c r="J47" s="52">
        <f t="shared" si="3"/>
        <v>-1.2096774193548387</v>
      </c>
      <c r="K47" s="64">
        <v>135</v>
      </c>
      <c r="L47" s="65" t="s">
        <v>16</v>
      </c>
      <c r="M47" s="66">
        <v>140</v>
      </c>
      <c r="N47" s="52">
        <f t="shared" si="4"/>
        <v>-10.909090909090908</v>
      </c>
    </row>
    <row r="48" spans="1:14" ht="17.25" customHeight="1">
      <c r="A48" s="13">
        <v>38</v>
      </c>
      <c r="B48" s="28" t="s">
        <v>55</v>
      </c>
      <c r="C48" s="19" t="s">
        <v>20</v>
      </c>
      <c r="D48" s="22">
        <v>28</v>
      </c>
      <c r="E48" s="58" t="s">
        <v>16</v>
      </c>
      <c r="F48" s="23">
        <v>40</v>
      </c>
      <c r="G48" s="22">
        <v>28</v>
      </c>
      <c r="H48" s="58" t="s">
        <v>16</v>
      </c>
      <c r="I48" s="23">
        <v>40</v>
      </c>
      <c r="J48" s="52">
        <f t="shared" si="3"/>
        <v>0</v>
      </c>
      <c r="K48" s="64">
        <v>28</v>
      </c>
      <c r="L48" s="60" t="s">
        <v>16</v>
      </c>
      <c r="M48" s="61">
        <v>40</v>
      </c>
      <c r="N48" s="52">
        <f t="shared" si="4"/>
        <v>0</v>
      </c>
    </row>
    <row r="49" spans="1:15">
      <c r="A49" s="13">
        <v>39</v>
      </c>
      <c r="B49" s="14" t="s">
        <v>56</v>
      </c>
      <c r="C49" s="19" t="s">
        <v>57</v>
      </c>
      <c r="D49" s="22">
        <v>420</v>
      </c>
      <c r="E49" s="56" t="s">
        <v>16</v>
      </c>
      <c r="F49" s="17">
        <v>430</v>
      </c>
      <c r="G49" s="22">
        <v>400</v>
      </c>
      <c r="H49" s="56" t="s">
        <v>16</v>
      </c>
      <c r="I49" s="17">
        <v>420</v>
      </c>
      <c r="J49" s="52">
        <f t="shared" si="3"/>
        <v>3.6585365853658534</v>
      </c>
      <c r="K49" s="64">
        <v>410</v>
      </c>
      <c r="L49" s="60" t="s">
        <v>16</v>
      </c>
      <c r="M49" s="61">
        <v>420</v>
      </c>
      <c r="N49" s="52">
        <f t="shared" si="4"/>
        <v>2.4096385542168677</v>
      </c>
    </row>
    <row r="50" spans="1:15" ht="12" customHeight="1">
      <c r="A50" s="31"/>
      <c r="B50" s="8"/>
      <c r="C50" s="31"/>
      <c r="D50" s="32"/>
      <c r="E50" s="33"/>
      <c r="F50" s="34"/>
      <c r="G50" s="32"/>
      <c r="H50" s="33"/>
      <c r="I50" s="32" t="s">
        <v>58</v>
      </c>
      <c r="J50" s="53"/>
      <c r="K50" s="32"/>
      <c r="L50" s="34"/>
      <c r="M50" s="34"/>
      <c r="N50" s="53"/>
    </row>
    <row r="51" spans="1:15" ht="15.75" customHeight="1">
      <c r="A51" s="35"/>
      <c r="B51" s="8"/>
      <c r="C51" s="36"/>
      <c r="D51" s="35"/>
      <c r="E51" s="6"/>
      <c r="F51" s="35"/>
      <c r="G51" s="37"/>
      <c r="H51" s="6"/>
      <c r="I51" s="35"/>
      <c r="J51" s="35"/>
      <c r="K51" s="35"/>
      <c r="L51" s="35"/>
      <c r="M51" s="35"/>
      <c r="N51" s="35"/>
    </row>
    <row r="52" spans="1:15">
      <c r="A52" s="38"/>
      <c r="B52" s="39"/>
      <c r="C52" s="40"/>
      <c r="D52" s="38"/>
      <c r="E52" s="41"/>
      <c r="F52" s="38"/>
      <c r="G52" s="42"/>
      <c r="H52" s="41"/>
      <c r="I52" s="38"/>
      <c r="J52" s="38"/>
      <c r="K52" s="38"/>
      <c r="L52" s="38"/>
      <c r="M52" s="38"/>
      <c r="N52" s="38"/>
    </row>
    <row r="53" spans="1:15">
      <c r="A53" s="90" t="s">
        <v>59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</row>
    <row r="54" spans="1:15">
      <c r="A54" s="91" t="s">
        <v>60</v>
      </c>
      <c r="B54" s="91"/>
      <c r="C54" s="91"/>
      <c r="D54" s="91"/>
      <c r="E54" s="91"/>
      <c r="F54" s="91"/>
      <c r="G54" s="91"/>
      <c r="H54" s="91"/>
      <c r="I54" s="91"/>
      <c r="J54" s="41"/>
      <c r="K54" s="41"/>
      <c r="L54" s="38"/>
      <c r="M54" s="41"/>
      <c r="N54" s="41"/>
    </row>
    <row r="55" spans="1:15">
      <c r="A55" s="92" t="s">
        <v>61</v>
      </c>
      <c r="B55" s="92"/>
      <c r="C55" s="92"/>
      <c r="D55" s="92"/>
      <c r="E55" s="92"/>
      <c r="F55" s="92"/>
      <c r="G55" s="93" t="s">
        <v>62</v>
      </c>
      <c r="H55" s="93"/>
      <c r="I55" s="93"/>
      <c r="J55" s="93"/>
      <c r="K55" s="93"/>
      <c r="L55" s="93"/>
      <c r="M55" s="93"/>
      <c r="N55" s="93"/>
    </row>
    <row r="56" spans="1:15" ht="23.25" customHeight="1">
      <c r="A56" s="94" t="s">
        <v>6</v>
      </c>
      <c r="B56" s="95"/>
      <c r="C56" s="132" t="s">
        <v>63</v>
      </c>
      <c r="D56" s="133"/>
      <c r="E56" s="133"/>
      <c r="F56" s="134"/>
      <c r="G56" s="96" t="s">
        <v>6</v>
      </c>
      <c r="H56" s="97"/>
      <c r="I56" s="97"/>
      <c r="J56" s="98"/>
      <c r="K56" s="99" t="s">
        <v>64</v>
      </c>
      <c r="L56" s="100"/>
      <c r="M56" s="100"/>
      <c r="N56" s="101"/>
    </row>
    <row r="57" spans="1:15" ht="117.75" customHeight="1">
      <c r="A57" s="107" t="s">
        <v>89</v>
      </c>
      <c r="B57" s="108"/>
      <c r="C57" s="102" t="s">
        <v>75</v>
      </c>
      <c r="D57" s="109"/>
      <c r="E57" s="109"/>
      <c r="F57" s="110"/>
      <c r="G57" s="111" t="s">
        <v>90</v>
      </c>
      <c r="H57" s="112"/>
      <c r="I57" s="112"/>
      <c r="J57" s="113"/>
      <c r="K57" s="102" t="s">
        <v>65</v>
      </c>
      <c r="L57" s="103"/>
      <c r="M57" s="103"/>
      <c r="N57" s="104"/>
      <c r="O57" s="3" t="s">
        <v>76</v>
      </c>
    </row>
    <row r="58" spans="1:15" ht="12" hidden="1" customHeight="1">
      <c r="A58" s="114" t="s">
        <v>59</v>
      </c>
      <c r="B58" s="115"/>
      <c r="C58" s="116"/>
      <c r="D58" s="109"/>
      <c r="E58" s="109"/>
      <c r="F58" s="110"/>
      <c r="G58" s="117"/>
      <c r="H58" s="112"/>
      <c r="I58" s="112"/>
      <c r="J58" s="113"/>
      <c r="K58" s="118"/>
      <c r="L58" s="103"/>
      <c r="M58" s="103"/>
      <c r="N58" s="104"/>
    </row>
    <row r="59" spans="1:15">
      <c r="A59" s="130"/>
      <c r="B59" s="131"/>
      <c r="C59" s="102"/>
      <c r="D59" s="103"/>
      <c r="E59" s="103"/>
      <c r="F59" s="104"/>
      <c r="G59" s="102"/>
      <c r="H59" s="103"/>
      <c r="I59" s="103"/>
      <c r="J59" s="104"/>
      <c r="K59" s="102"/>
      <c r="L59" s="103"/>
      <c r="M59" s="103"/>
      <c r="N59" s="104"/>
    </row>
    <row r="60" spans="1:15">
      <c r="A60" s="35"/>
      <c r="B60" s="8"/>
      <c r="C60" s="43"/>
      <c r="D60" s="1"/>
      <c r="E60" s="5"/>
      <c r="F60" s="1"/>
      <c r="G60" s="37"/>
      <c r="H60" s="6"/>
      <c r="I60" s="35"/>
      <c r="J60" s="35"/>
      <c r="K60" s="35"/>
      <c r="L60" s="35"/>
      <c r="M60" s="35"/>
      <c r="N60" s="35"/>
    </row>
    <row r="61" spans="1:15">
      <c r="A61" s="31"/>
      <c r="B61" s="8"/>
      <c r="C61" s="44"/>
      <c r="D61" s="45"/>
      <c r="E61" s="46"/>
      <c r="F61" s="45"/>
      <c r="G61" s="32"/>
      <c r="H61" s="47"/>
      <c r="I61" s="32"/>
      <c r="J61" s="53"/>
      <c r="K61" s="54"/>
      <c r="L61" s="54"/>
      <c r="M61" s="54"/>
      <c r="N61" s="54"/>
    </row>
    <row r="62" spans="1:15">
      <c r="A62" s="105" t="s">
        <v>66</v>
      </c>
      <c r="B62" s="105"/>
      <c r="C62" s="105"/>
      <c r="D62" s="105"/>
      <c r="E62" s="105"/>
      <c r="F62" s="105"/>
      <c r="G62" s="106" t="s">
        <v>67</v>
      </c>
      <c r="H62" s="106"/>
      <c r="I62" s="106"/>
      <c r="J62" s="106"/>
      <c r="K62" s="55"/>
      <c r="L62" s="55"/>
      <c r="M62" s="55"/>
      <c r="N62" s="55"/>
    </row>
    <row r="63" spans="1:15" ht="6.75" hidden="1" customHeight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</row>
    <row r="64" spans="1:15" ht="6.75" customHeight="1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</row>
    <row r="65" spans="1:16" ht="29.4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</row>
    <row r="66" spans="1:16" ht="33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</row>
    <row r="67" spans="1:16">
      <c r="B67" s="3" t="s">
        <v>68</v>
      </c>
      <c r="J67" s="119" t="s">
        <v>82</v>
      </c>
      <c r="K67" s="119"/>
      <c r="L67" s="119"/>
      <c r="M67" s="119"/>
      <c r="N67" s="119"/>
    </row>
    <row r="68" spans="1:16">
      <c r="B68" s="3" t="s">
        <v>69</v>
      </c>
      <c r="J68" s="77" t="s">
        <v>83</v>
      </c>
      <c r="K68" s="119"/>
      <c r="L68" s="119"/>
      <c r="M68" s="119"/>
      <c r="N68" s="119"/>
    </row>
    <row r="69" spans="1:16" ht="21.75">
      <c r="B69" s="3" t="s">
        <v>70</v>
      </c>
      <c r="J69" s="119" t="s">
        <v>71</v>
      </c>
      <c r="K69" s="119"/>
      <c r="L69" s="119"/>
      <c r="M69" s="119"/>
      <c r="N69" s="119"/>
      <c r="P69" s="75"/>
    </row>
    <row r="70" spans="1:16">
      <c r="B70" s="3" t="s">
        <v>72</v>
      </c>
      <c r="J70" s="119" t="s">
        <v>73</v>
      </c>
      <c r="K70" s="119"/>
      <c r="L70" s="119"/>
      <c r="M70" s="119"/>
      <c r="N70" s="119"/>
    </row>
  </sheetData>
  <mergeCells count="45">
    <mergeCell ref="J67:N67"/>
    <mergeCell ref="J68:N68"/>
    <mergeCell ref="J69:N69"/>
    <mergeCell ref="J70:N70"/>
    <mergeCell ref="A8:A10"/>
    <mergeCell ref="B8:B10"/>
    <mergeCell ref="C8:C10"/>
    <mergeCell ref="J8:J10"/>
    <mergeCell ref="N8:N10"/>
    <mergeCell ref="D8:F9"/>
    <mergeCell ref="G8:I9"/>
    <mergeCell ref="K8:M9"/>
    <mergeCell ref="A59:B59"/>
    <mergeCell ref="C59:F59"/>
    <mergeCell ref="G59:J59"/>
    <mergeCell ref="C56:F56"/>
    <mergeCell ref="G56:J56"/>
    <mergeCell ref="K56:N56"/>
    <mergeCell ref="K59:N59"/>
    <mergeCell ref="A62:F62"/>
    <mergeCell ref="G62:J62"/>
    <mergeCell ref="A57:B57"/>
    <mergeCell ref="C57:F57"/>
    <mergeCell ref="G57:J57"/>
    <mergeCell ref="K57:N57"/>
    <mergeCell ref="A58:B58"/>
    <mergeCell ref="C58:F58"/>
    <mergeCell ref="G58:J58"/>
    <mergeCell ref="K58:N58"/>
    <mergeCell ref="A63:N66"/>
    <mergeCell ref="A1:N1"/>
    <mergeCell ref="A2:N2"/>
    <mergeCell ref="A3:N3"/>
    <mergeCell ref="A4:F4"/>
    <mergeCell ref="A5:N5"/>
    <mergeCell ref="A6:F6"/>
    <mergeCell ref="J6:N6"/>
    <mergeCell ref="D10:F10"/>
    <mergeCell ref="G10:I10"/>
    <mergeCell ref="K10:M10"/>
    <mergeCell ref="A53:N53"/>
    <mergeCell ref="A54:I54"/>
    <mergeCell ref="A55:F55"/>
    <mergeCell ref="G55:N55"/>
    <mergeCell ref="A56:B56"/>
  </mergeCells>
  <pageMargins left="0" right="0.23622047244094491" top="0.51181102362204722" bottom="0.5118110236220472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Chart1</vt:lpstr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2025-04-09T08:26:17Z</cp:lastPrinted>
  <dcterms:created xsi:type="dcterms:W3CDTF">2020-07-12T06:32:00Z</dcterms:created>
  <dcterms:modified xsi:type="dcterms:W3CDTF">2025-04-22T08:29:33Z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C088C68686984D76AC932EFC5F0F3C41_12</vt:lpwstr>
  </property>
  <property fmtid="{D5CDD505-2E9C-101B-9397-08002B2CF9AE}" pid="3" name="KSOProductBuildVer">
    <vt:lpwstr>1033-12.2.0.18283</vt:lpwstr>
  </property>
</Properties>
</file>