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<sst xmlns="http://schemas.openxmlformats.org/spreadsheetml/2006/main" count="205" uniqueCount="88">
  <si>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</si>
  <si>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</si>
  <si>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</si>
  <si>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</si>
  <si>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</si>
  <si>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</si>
  <si>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</si>
  <si>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</si>
  <si>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</si>
  <si>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</si>
  <si>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</si>
  <si>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</si>
  <si>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</si>
  <si>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</si>
  <si>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</si>
  <si>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</si>
  <si>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</si>
  <si>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</si>
  <si>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</si>
  <si>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</si>
  <si>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</si>
  <si>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</si>
  <si>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</si>
  <si>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</si>
  <si>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</si>
  <si>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</si>
  <si>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</si>
  <si>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</si>
  <si>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</si>
  <si>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</si>
  <si>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</si>
  <si>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</si>
  <si>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</si>
  <si>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</si>
  <si>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</si>
  <si>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</si>
  <si>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</si>
  <si>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</si>
  <si>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</si>
  <si>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</si>
  <si>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</si>
  <si>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</si>
  <si>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</si>
  <si>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</si>
  <si>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</si>
  <si>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</si>
  <si>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</si>
  <si>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</si>
  <si>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</si>
  <si>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</si>
  <si>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</si>
  <si>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</si>
  <si>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</si>
  <si>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</si>
  <si>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</si>
  <si>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</si>
  <si>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</si>
  <si>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</si>
  <si>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</si>
  <si>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</si>
  <si>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</si>
  <si>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</si>
  <si>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</si>
  <si>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</si>
  <si>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</si>
  <si>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</si>
  <si>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</si>
  <si>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</si>
  <si>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</si>
  <si>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</si>
  <si>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</si>
  <si>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১. চাল সরু (নাজির), চাল সরু (মিনিকেট),চাল-(মাঝারী)</t>
  </si>
  <si>
    <t>২.আটা খোলা,আটা খোলা</t>
  </si>
  <si>
    <t>২.রসুন (দেশী),রসুন আমদানীকৃত</t>
  </si>
  <si>
    <t>৫.কাচাপেপে,মিষ্টিকুমড়া,পটল,কাঁচামরিচ</t>
  </si>
  <si>
    <t>৪.  ডিমঃ মুরগি (কক/সোনালী)</t>
  </si>
  <si>
    <t>৮.চিনি (খোলা)</t>
  </si>
  <si>
    <t>৭. ডিম ফার্ম</t>
  </si>
  <si>
    <t>৬.মোরগ-মুরগি (কক/সোনালী)জ্যান্ত, ব্রয়লার,মোরগ-মুরগি (দেশী) জ্যান্ত,ইলিশ মাছ ছোট</t>
  </si>
  <si>
    <t>তারিখঃ ১৮/০৬/২০২৩ খ্রিঃ।</t>
  </si>
  <si>
    <t>১৮/০৬/২০২৩</t>
  </si>
  <si>
    <t>১৮/০৫/২০২৩</t>
  </si>
  <si>
    <t>১৮/০৬/২০২২</t>
  </si>
  <si>
    <t>৪.,পিয়াজ(দেশী)</t>
  </si>
  <si>
    <t>১., সয়াবিন তেল (ক্যান ৫লিঃ)</t>
  </si>
  <si>
    <t>৩.মুগ ডাল , মশুর ডাল (দেশী),পাম তেল- (খোলা),সয়াবিন তেল-(খোলা)</t>
  </si>
  <si>
    <t>৩. আলু,বেগুন</t>
  </si>
  <si>
    <t>১২.০২.২০০০.৩০০.১৬.০৪৬.২১-৫২৬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</si>
</sst>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2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47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87</v>
      </c>
      <c r="B6" s="112"/>
      <c r="C6" s="112"/>
      <c r="D6" s="112"/>
      <c r="E6" s="112"/>
      <c r="F6" s="112"/>
      <c r="G6" s="42"/>
      <c r="H6" s="43"/>
      <c r="I6" s="44"/>
      <c r="J6" s="109" t="s">
        <v>79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40</v>
      </c>
      <c r="E8" s="104"/>
      <c r="F8" s="105"/>
      <c r="G8" s="103" t="s">
        <v>35</v>
      </c>
      <c r="H8" s="104"/>
      <c r="I8" s="105"/>
      <c r="J8" s="113" t="s">
        <v>65</v>
      </c>
      <c r="K8" s="103" t="s">
        <v>36</v>
      </c>
      <c r="L8" s="104"/>
      <c r="M8" s="105"/>
      <c r="N8" s="113" t="s">
        <v>56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80</v>
      </c>
      <c r="E10" s="117"/>
      <c r="F10" s="118"/>
      <c r="G10" s="119" t="s">
        <v>81</v>
      </c>
      <c r="H10" s="120"/>
      <c r="I10" s="121"/>
      <c r="J10" s="115"/>
      <c r="K10" s="122" t="s">
        <v>82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65</v>
      </c>
      <c r="E11" s="54" t="s">
        <v>10</v>
      </c>
      <c r="F11" s="53">
        <v>80</v>
      </c>
      <c r="G11" s="55">
        <v>70</v>
      </c>
      <c r="H11" s="54" t="s">
        <v>10</v>
      </c>
      <c r="I11" s="56">
        <v>80</v>
      </c>
      <c r="J11" s="57">
        <f t="shared" ref="J11:J12" si="0">((D11+F11)/2-(G11+I11)/2)/((G11+I11)/2)*100</f>
        <v>-3.3333333333333335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-3.4722222222222223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51</v>
      </c>
      <c r="H13" s="54" t="s">
        <v>10</v>
      </c>
      <c r="I13" s="56">
        <v>58</v>
      </c>
      <c r="J13" s="57">
        <f t="shared" ref="J13:J45" si="2">((D13+F13)/2-(G13+I13)/2)/((G13+I13)/2)*100</f>
        <v>-0.91743119266055051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5.8823529411764701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45</v>
      </c>
      <c r="E14" s="54"/>
      <c r="F14" s="53">
        <v>48</v>
      </c>
      <c r="G14" s="55">
        <v>48</v>
      </c>
      <c r="H14" s="54"/>
      <c r="I14" s="56">
        <v>50</v>
      </c>
      <c r="J14" s="57">
        <f>((D14+F14)/2-(G14+I14)/2)/((G14+I14)/2)*100</f>
        <v>-5.1020408163265305</v>
      </c>
      <c r="K14" s="53">
        <v>42</v>
      </c>
      <c r="L14" s="54" t="s">
        <v>10</v>
      </c>
      <c r="M14" s="53">
        <v>44</v>
      </c>
      <c r="N14" s="57">
        <f t="shared" si="3"/>
        <v>8.1395348837209305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60</v>
      </c>
      <c r="E15" s="54" t="s">
        <v>10</v>
      </c>
      <c r="F15" s="53">
        <v>62</v>
      </c>
      <c r="G15" s="55">
        <v>65</v>
      </c>
      <c r="H15" s="54" t="s">
        <v>10</v>
      </c>
      <c r="I15" s="56">
        <v>66</v>
      </c>
      <c r="J15" s="57">
        <f t="shared" si="2"/>
        <v>-6.8702290076335881</v>
      </c>
      <c r="K15" s="53">
        <v>47</v>
      </c>
      <c r="L15" s="54" t="s">
        <v>10</v>
      </c>
      <c r="M15" s="53">
        <v>48</v>
      </c>
      <c r="N15" s="57">
        <f t="shared" si="3"/>
        <v>28.421052631578945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44</v>
      </c>
      <c r="E16" s="54" t="s">
        <v>10</v>
      </c>
      <c r="F16" s="53">
        <v>45</v>
      </c>
      <c r="G16" s="55">
        <v>52</v>
      </c>
      <c r="H16" s="54"/>
      <c r="I16" s="56">
        <v>55</v>
      </c>
      <c r="J16" s="57">
        <f t="shared" si="2"/>
        <v>-16.822429906542055</v>
      </c>
      <c r="K16" s="53">
        <v>45</v>
      </c>
      <c r="L16" s="54">
        <v>31</v>
      </c>
      <c r="M16" s="53">
        <v>46</v>
      </c>
      <c r="N16" s="57">
        <f t="shared" si="3"/>
        <v>-2.197802197802198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140</v>
      </c>
      <c r="H17" s="54" t="s">
        <v>10</v>
      </c>
      <c r="I17" s="56">
        <v>145</v>
      </c>
      <c r="J17" s="57">
        <f t="shared" si="2"/>
        <v>-3.5087719298245612</v>
      </c>
      <c r="K17" s="53">
        <v>130</v>
      </c>
      <c r="L17" s="54" t="s">
        <v>10</v>
      </c>
      <c r="M17" s="53">
        <v>135</v>
      </c>
      <c r="N17" s="57">
        <f t="shared" si="3"/>
        <v>3.7735849056603774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95</v>
      </c>
      <c r="H18" s="54" t="s">
        <v>10</v>
      </c>
      <c r="I18" s="56">
        <v>125</v>
      </c>
      <c r="J18" s="57">
        <f t="shared" si="2"/>
        <v>-6.8181818181818175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164</v>
      </c>
      <c r="E20" s="54"/>
      <c r="F20" s="53">
        <v>166</v>
      </c>
      <c r="G20" s="55">
        <v>176</v>
      </c>
      <c r="H20" s="54" t="s">
        <v>10</v>
      </c>
      <c r="I20" s="56">
        <v>178</v>
      </c>
      <c r="J20" s="57">
        <f t="shared" si="2"/>
        <v>-6.7796610169491522</v>
      </c>
      <c r="K20" s="53">
        <v>188</v>
      </c>
      <c r="L20" s="54" t="s">
        <v>10</v>
      </c>
      <c r="M20" s="53">
        <v>190</v>
      </c>
      <c r="N20" s="57">
        <f t="shared" si="3"/>
        <v>-12.698412698412698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138</v>
      </c>
      <c r="E21" s="54" t="s">
        <v>10</v>
      </c>
      <c r="F21" s="53">
        <v>142</v>
      </c>
      <c r="G21" s="55">
        <v>140</v>
      </c>
      <c r="H21" s="54" t="s">
        <v>10</v>
      </c>
      <c r="I21" s="56">
        <v>147</v>
      </c>
      <c r="J21" s="57">
        <f t="shared" si="2"/>
        <v>-2.4390243902439024</v>
      </c>
      <c r="K21" s="53">
        <v>166</v>
      </c>
      <c r="L21" s="54" t="s">
        <v>10</v>
      </c>
      <c r="M21" s="53">
        <v>178</v>
      </c>
      <c r="N21" s="57">
        <f t="shared" si="3"/>
        <v>-18.604651162790699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940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3.3519553072625698</v>
      </c>
      <c r="K22" s="53">
        <v>900</v>
      </c>
      <c r="L22" s="54" t="s">
        <v>10</v>
      </c>
      <c r="M22" s="53">
        <v>930</v>
      </c>
      <c r="N22" s="57">
        <f t="shared" si="3"/>
        <v>1.0928961748633881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55</v>
      </c>
      <c r="E23" s="54" t="s">
        <v>10</v>
      </c>
      <c r="F23" s="53">
        <v>65</v>
      </c>
      <c r="G23" s="55">
        <v>75</v>
      </c>
      <c r="H23" s="54" t="s">
        <v>10</v>
      </c>
      <c r="I23" s="56">
        <v>80</v>
      </c>
      <c r="J23" s="57">
        <f t="shared" si="2"/>
        <v>-22.58064516129032</v>
      </c>
      <c r="K23" s="53">
        <v>37</v>
      </c>
      <c r="L23" s="54" t="s">
        <v>10</v>
      </c>
      <c r="M23" s="53">
        <v>42</v>
      </c>
      <c r="N23" s="57">
        <f t="shared" si="3"/>
        <v>51.898734177215189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42</v>
      </c>
      <c r="E24" s="54"/>
      <c r="F24" s="53">
        <v>46</v>
      </c>
      <c r="G24" s="55">
        <v>0</v>
      </c>
      <c r="H24" s="54" t="s">
        <v>10</v>
      </c>
      <c r="I24" s="56">
        <v>0</v>
      </c>
      <c r="J24" s="57" t="e">
        <f t="shared" si="2"/>
        <v>#DIV/0!</v>
      </c>
      <c r="K24" s="53">
        <v>75</v>
      </c>
      <c r="L24" s="54">
        <v>70</v>
      </c>
      <c r="M24" s="53">
        <v>80</v>
      </c>
      <c r="N24" s="57">
        <f t="shared" si="3"/>
        <v>-43.225806451612904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125</v>
      </c>
      <c r="E25" s="54" t="s">
        <v>10</v>
      </c>
      <c r="F25" s="53">
        <v>130</v>
      </c>
      <c r="G25" s="55">
        <v>85</v>
      </c>
      <c r="H25" s="54" t="s">
        <v>10</v>
      </c>
      <c r="I25" s="56">
        <v>95</v>
      </c>
      <c r="J25" s="57">
        <f t="shared" si="2"/>
        <v>41.666666666666671</v>
      </c>
      <c r="K25" s="53">
        <v>75</v>
      </c>
      <c r="L25" s="54" t="s">
        <v>10</v>
      </c>
      <c r="M25" s="53">
        <v>80</v>
      </c>
      <c r="N25" s="57">
        <f t="shared" si="3"/>
        <v>64.516129032258064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155</v>
      </c>
      <c r="E26" s="54" t="s">
        <v>10</v>
      </c>
      <c r="F26" s="53">
        <v>165</v>
      </c>
      <c r="G26" s="55">
        <v>145</v>
      </c>
      <c r="H26" s="54"/>
      <c r="I26" s="56">
        <v>150</v>
      </c>
      <c r="J26" s="57">
        <f t="shared" si="2"/>
        <v>8.4745762711864394</v>
      </c>
      <c r="K26" s="53">
        <v>120</v>
      </c>
      <c r="L26" s="54" t="s">
        <v>10</v>
      </c>
      <c r="M26" s="53">
        <v>125</v>
      </c>
      <c r="N26" s="57">
        <f t="shared" si="3"/>
        <v>30.612244897959183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240</v>
      </c>
      <c r="E27" s="54" t="s">
        <v>10</v>
      </c>
      <c r="F27" s="53">
        <v>270</v>
      </c>
      <c r="G27" s="55">
        <v>240</v>
      </c>
      <c r="H27" s="54" t="s">
        <v>10</v>
      </c>
      <c r="I27" s="56">
        <v>270</v>
      </c>
      <c r="J27" s="57">
        <f t="shared" si="2"/>
        <v>0</v>
      </c>
      <c r="K27" s="53">
        <v>75</v>
      </c>
      <c r="L27" s="54" t="s">
        <v>10</v>
      </c>
      <c r="M27" s="53">
        <v>80</v>
      </c>
      <c r="N27" s="57">
        <f t="shared" si="3"/>
        <v>229.03225806451616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34</v>
      </c>
      <c r="E28" s="54" t="s">
        <v>10</v>
      </c>
      <c r="F28" s="53">
        <v>35</v>
      </c>
      <c r="G28" s="55">
        <v>33</v>
      </c>
      <c r="H28" s="54">
        <f>-P19</f>
        <v>0</v>
      </c>
      <c r="I28" s="56">
        <v>35</v>
      </c>
      <c r="J28" s="57">
        <f t="shared" si="2"/>
        <v>1.4705882352941175</v>
      </c>
      <c r="K28" s="53">
        <v>21</v>
      </c>
      <c r="L28" s="54" t="s">
        <v>10</v>
      </c>
      <c r="M28" s="53">
        <v>23</v>
      </c>
      <c r="N28" s="57">
        <f t="shared" si="3"/>
        <v>56.81818181818182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40</v>
      </c>
      <c r="H29" s="54"/>
      <c r="I29" s="56">
        <v>45</v>
      </c>
      <c r="J29" s="57">
        <f t="shared" si="2"/>
        <v>11.76470588235294</v>
      </c>
      <c r="K29" s="53">
        <v>30</v>
      </c>
      <c r="L29" s="54">
        <v>40</v>
      </c>
      <c r="M29" s="53">
        <v>40</v>
      </c>
      <c r="N29" s="57">
        <f t="shared" si="3"/>
        <v>35.714285714285715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28</v>
      </c>
      <c r="E30" s="54">
        <v>35</v>
      </c>
      <c r="F30" s="53">
        <v>30</v>
      </c>
      <c r="G30" s="55">
        <v>80</v>
      </c>
      <c r="H30" s="54"/>
      <c r="I30" s="56">
        <v>85</v>
      </c>
      <c r="J30" s="57">
        <f t="shared" si="2"/>
        <v>-64.848484848484844</v>
      </c>
      <c r="K30" s="53">
        <v>35</v>
      </c>
      <c r="L30" s="54" t="s">
        <v>10</v>
      </c>
      <c r="M30" s="53">
        <v>40</v>
      </c>
      <c r="N30" s="57">
        <f t="shared" si="3"/>
        <v>-22.666666666666664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28</v>
      </c>
      <c r="E31" s="54" t="s">
        <v>10</v>
      </c>
      <c r="F31" s="53">
        <v>30</v>
      </c>
      <c r="G31" s="55">
        <v>30</v>
      </c>
      <c r="H31" s="54" t="s">
        <v>10</v>
      </c>
      <c r="I31" s="56">
        <v>35</v>
      </c>
      <c r="J31" s="57">
        <f t="shared" si="2"/>
        <v>-10.76923076923077</v>
      </c>
      <c r="K31" s="53">
        <v>30</v>
      </c>
      <c r="L31" s="54" t="s">
        <v>10</v>
      </c>
      <c r="M31" s="53">
        <v>35</v>
      </c>
      <c r="N31" s="57">
        <f t="shared" si="3"/>
        <v>-10.76923076923077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30</v>
      </c>
      <c r="E32" s="54" t="s">
        <v>10</v>
      </c>
      <c r="F32" s="53">
        <v>35</v>
      </c>
      <c r="G32" s="55">
        <v>60</v>
      </c>
      <c r="H32" s="62" t="s">
        <v>10</v>
      </c>
      <c r="I32" s="56">
        <v>65</v>
      </c>
      <c r="J32" s="57">
        <f t="shared" si="2"/>
        <v>-48</v>
      </c>
      <c r="K32" s="53">
        <v>30</v>
      </c>
      <c r="L32" s="54"/>
      <c r="M32" s="53">
        <v>35</v>
      </c>
      <c r="N32" s="57">
        <f t="shared" si="3"/>
        <v>0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120</v>
      </c>
      <c r="E33" s="54" t="s">
        <v>10</v>
      </c>
      <c r="F33" s="53">
        <v>140</v>
      </c>
      <c r="G33" s="55">
        <v>150</v>
      </c>
      <c r="H33" s="54" t="s">
        <v>10</v>
      </c>
      <c r="I33" s="56">
        <v>160</v>
      </c>
      <c r="J33" s="57">
        <f t="shared" si="2"/>
        <v>-16.129032258064516</v>
      </c>
      <c r="K33" s="53">
        <v>35</v>
      </c>
      <c r="L33" s="54" t="s">
        <v>10</v>
      </c>
      <c r="M33" s="53">
        <v>40</v>
      </c>
      <c r="N33" s="57">
        <f t="shared" si="3"/>
        <v>246.66666666666669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280</v>
      </c>
      <c r="L34" s="54" t="s">
        <v>10</v>
      </c>
      <c r="M34" s="53">
        <v>300</v>
      </c>
      <c r="N34" s="57">
        <f t="shared" si="3"/>
        <v>3.4482758620689653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260</v>
      </c>
      <c r="H35" s="54" t="s">
        <v>10</v>
      </c>
      <c r="I35" s="56">
        <v>280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-3.5714285714285712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300</v>
      </c>
      <c r="E36" s="54" t="s">
        <v>10</v>
      </c>
      <c r="F36" s="53">
        <v>310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-39</v>
      </c>
      <c r="K36" s="53">
        <v>450</v>
      </c>
      <c r="L36" s="54" t="s">
        <v>10</v>
      </c>
      <c r="M36" s="53">
        <v>850</v>
      </c>
      <c r="N36" s="57">
        <f t="shared" si="3"/>
        <v>-53.07692307692308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570</v>
      </c>
      <c r="H39" s="54"/>
      <c r="I39" s="56">
        <v>580</v>
      </c>
      <c r="J39" s="57">
        <f t="shared" si="2"/>
        <v>-1.7391304347826086</v>
      </c>
      <c r="K39" s="53">
        <v>460</v>
      </c>
      <c r="L39" s="54" t="s">
        <v>10</v>
      </c>
      <c r="M39" s="53">
        <v>480</v>
      </c>
      <c r="N39" s="57">
        <f t="shared" si="5"/>
        <v>20.212765957446805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250</v>
      </c>
      <c r="E40" s="54" t="s">
        <v>10</v>
      </c>
      <c r="F40" s="53">
        <v>260</v>
      </c>
      <c r="G40" s="55">
        <v>320</v>
      </c>
      <c r="H40" s="54" t="s">
        <v>10</v>
      </c>
      <c r="I40" s="56">
        <v>325</v>
      </c>
      <c r="J40" s="57">
        <f t="shared" si="2"/>
        <v>-20.930232558139537</v>
      </c>
      <c r="K40" s="53">
        <v>270</v>
      </c>
      <c r="L40" s="54" t="s">
        <v>10</v>
      </c>
      <c r="M40" s="53">
        <v>280</v>
      </c>
      <c r="N40" s="57">
        <f t="shared" si="3"/>
        <v>-7.2727272727272725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160</v>
      </c>
      <c r="E41" s="54" t="s">
        <v>10</v>
      </c>
      <c r="F41" s="53">
        <v>170</v>
      </c>
      <c r="G41" s="55">
        <v>220</v>
      </c>
      <c r="H41" s="54">
        <v>135</v>
      </c>
      <c r="I41" s="56">
        <v>225</v>
      </c>
      <c r="J41" s="57">
        <f t="shared" si="2"/>
        <v>-25.842696629213485</v>
      </c>
      <c r="K41" s="53">
        <v>150</v>
      </c>
      <c r="L41" s="54">
        <v>120</v>
      </c>
      <c r="M41" s="53">
        <v>155</v>
      </c>
      <c r="N41" s="57">
        <f t="shared" si="3"/>
        <v>8.1967213114754092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64</v>
      </c>
      <c r="E42" s="54" t="s">
        <v>10</v>
      </c>
      <c r="F42" s="53">
        <v>66</v>
      </c>
      <c r="G42" s="55">
        <v>58</v>
      </c>
      <c r="H42" s="54" t="s">
        <v>10</v>
      </c>
      <c r="I42" s="56">
        <v>62</v>
      </c>
      <c r="J42" s="57">
        <f t="shared" si="2"/>
        <v>8.3333333333333321</v>
      </c>
      <c r="K42" s="53">
        <v>48</v>
      </c>
      <c r="L42" s="54">
        <v>46</v>
      </c>
      <c r="M42" s="53">
        <v>50</v>
      </c>
      <c r="N42" s="57">
        <f t="shared" si="3"/>
        <v>32.653061224489797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44</v>
      </c>
      <c r="E43" s="54"/>
      <c r="F43" s="53">
        <v>46</v>
      </c>
      <c r="G43" s="55">
        <v>46</v>
      </c>
      <c r="H43" s="54"/>
      <c r="I43" s="56">
        <v>48</v>
      </c>
      <c r="J43" s="57">
        <f t="shared" si="2"/>
        <v>-4.2553191489361701</v>
      </c>
      <c r="K43" s="53">
        <v>38</v>
      </c>
      <c r="L43" s="54">
        <v>29</v>
      </c>
      <c r="M43" s="53">
        <v>40</v>
      </c>
      <c r="N43" s="57">
        <f t="shared" si="3"/>
        <v>15.384615384615385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127</v>
      </c>
      <c r="E44" s="54">
        <v>67</v>
      </c>
      <c r="F44" s="53">
        <v>128</v>
      </c>
      <c r="G44" s="55">
        <v>130</v>
      </c>
      <c r="H44" s="54"/>
      <c r="I44" s="56">
        <v>132</v>
      </c>
      <c r="J44" s="57">
        <f t="shared" si="2"/>
        <v>-2.6717557251908395</v>
      </c>
      <c r="K44" s="53">
        <v>77</v>
      </c>
      <c r="L44" s="54" t="s">
        <v>10</v>
      </c>
      <c r="M44" s="53">
        <v>78</v>
      </c>
      <c r="N44" s="57">
        <f t="shared" si="3"/>
        <v>64.516129032258064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39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30.75" customHeight="1">
      <c r="A54" s="71" t="s">
        <v>71</v>
      </c>
      <c r="B54" s="83"/>
      <c r="C54" s="84" t="s">
        <v>63</v>
      </c>
      <c r="D54" s="85"/>
      <c r="E54" s="85"/>
      <c r="F54" s="86"/>
      <c r="G54" s="73" t="s">
        <v>84</v>
      </c>
      <c r="H54" s="81"/>
      <c r="I54" s="81"/>
      <c r="J54" s="82"/>
      <c r="K54" s="84" t="s">
        <v>62</v>
      </c>
      <c r="L54" s="87"/>
      <c r="M54" s="87"/>
      <c r="N54" s="88"/>
    </row>
    <row r="55" spans="1:14" ht="30.75" customHeight="1">
      <c r="A55" s="71" t="s">
        <v>72</v>
      </c>
      <c r="B55" s="76"/>
      <c r="C55" s="65"/>
      <c r="D55" s="66"/>
      <c r="E55" s="66"/>
      <c r="F55" s="67"/>
      <c r="G55" s="73" t="s">
        <v>73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1" t="s">
        <v>85</v>
      </c>
      <c r="B56" s="76"/>
      <c r="C56" s="65"/>
      <c r="D56" s="66"/>
      <c r="E56" s="66"/>
      <c r="F56" s="67"/>
      <c r="G56" s="73" t="s">
        <v>86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1" t="s">
        <v>83</v>
      </c>
      <c r="B57" s="64"/>
      <c r="C57" s="65"/>
      <c r="D57" s="66"/>
      <c r="E57" s="66"/>
      <c r="F57" s="67"/>
      <c r="G57" s="73" t="s">
        <v>75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1" t="s">
        <v>74</v>
      </c>
      <c r="B58" s="76"/>
      <c r="C58" s="65"/>
      <c r="D58" s="66"/>
      <c r="E58" s="66"/>
      <c r="F58" s="67"/>
      <c r="G58" s="73"/>
      <c r="H58" s="81"/>
      <c r="I58" s="81"/>
      <c r="J58" s="82"/>
      <c r="K58" s="65"/>
      <c r="L58" s="66"/>
      <c r="M58" s="66"/>
      <c r="N58" s="67"/>
    </row>
    <row r="59" spans="1:14" ht="30.75" customHeight="1">
      <c r="A59" s="71" t="s">
        <v>78</v>
      </c>
      <c r="B59" s="64"/>
      <c r="C59" s="65"/>
      <c r="D59" s="66"/>
      <c r="E59" s="66"/>
      <c r="F59" s="67"/>
      <c r="G59" s="73" t="s">
        <v>50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71" t="s">
        <v>77</v>
      </c>
      <c r="B60" s="72"/>
      <c r="C60" s="65"/>
      <c r="D60" s="66"/>
      <c r="E60" s="66"/>
      <c r="F60" s="67"/>
      <c r="G60" s="73"/>
      <c r="H60" s="74"/>
      <c r="I60" s="74"/>
      <c r="J60" s="75"/>
      <c r="K60" s="65"/>
      <c r="L60" s="66"/>
      <c r="M60" s="66"/>
      <c r="N60" s="67"/>
    </row>
    <row r="61" spans="1:14" ht="30.75" customHeight="1">
      <c r="A61" s="63" t="s">
        <v>76</v>
      </c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38</v>
      </c>
      <c r="B64" s="128"/>
      <c r="C64" s="128"/>
      <c r="D64" s="128"/>
      <c r="E64" s="128"/>
      <c r="F64" s="128"/>
      <c r="G64" s="129" t="s">
        <v>45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64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53</v>
      </c>
      <c r="K69" s="125"/>
      <c r="L69" s="125"/>
      <c r="M69" s="125"/>
      <c r="N69" s="125"/>
    </row>
    <row r="70" spans="1:14">
      <c r="K70" s="38" t="s">
        <v>54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2023-05-29T04:21:39Z</cp:lastPrinted>
  <dcterms:created xsi:type="dcterms:W3CDTF">2020-07-12T06:32:53Z</dcterms:created>
  <dcterms:modified xsi:type="dcterms:W3CDTF">2023-06-18T06:32:45Z</dcterms:modified>
</cp:coreProperties>
</file>