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Divisional Daily Retail Price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6" i="9"/>
  <c r="N32"/>
  <c r="J11"/>
  <c r="N23"/>
  <c r="N39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<sst xmlns="http://schemas.openxmlformats.org/spreadsheetml/2006/main" count="210" uniqueCount="87">
  <si>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</si>
  <si>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</si>
  <si>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</si>
  <si>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</si>
  <si>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</si>
  <si>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</si>
  <si>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</si>
  <si>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</si>
  <si>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</si>
  <si>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</si>
  <si>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</si>
  <si>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</si>
  <si>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</si>
  <si>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</si>
  <si>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</si>
  <si>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</si>
  <si>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</si>
  <si>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</si>
  <si>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</si>
  <si>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</si>
  <si>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</si>
  <si>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</si>
  <si>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</si>
  <si>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</si>
  <si>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</si>
  <si>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</si>
  <si>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</si>
  <si>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</si>
  <si>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</si>
  <si>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</si>
  <si>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</si>
  <si>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</si>
  <si>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</si>
  <si>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</si>
  <si>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</si>
  <si>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</si>
  <si>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</si>
  <si>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</si>
  <si>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</si>
  <si>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</si>
  <si>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</si>
  <si>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</si>
  <si>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</si>
  <si>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</si>
  <si>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</si>
  <si>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</si>
  <si>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</si>
  <si>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</si>
  <si>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</si>
  <si>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</si>
  <si>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</si>
  <si>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</si>
  <si>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</si>
  <si>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</si>
  <si>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</si>
  <si>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</si>
  <si>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</si>
  <si>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</si>
  <si>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</si>
  <si>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</si>
  <si>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</si>
  <si>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</si>
  <si>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</si>
  <si>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</si>
  <si>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</si>
  <si>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</si>
  <si>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ছোলা-কলাই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</si>
  <si>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</si>
  <si>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</si>
  <si>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</si>
  <si>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</si>
  <si>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 xml:space="preserve">  </t>
  </si>
  <si>
    <t>২. সয়াবিন তেল-(খোলা,ক্যান ৫লিঃ), পাম তেল- (খোলা)</t>
  </si>
  <si>
    <t>১. চাল-(মাঝারী,মোটা)</t>
  </si>
  <si>
    <t>১. আটা-(প্যাকেট,খোলা), মসুর ডাল</t>
  </si>
  <si>
    <t>০৩/১০/২০২১</t>
  </si>
  <si>
    <t>৪. পিঁয়াজ (আমদানীকৃত), রসুন (আমদানীকৃত)</t>
  </si>
  <si>
    <t>২. পটল,কাঁচাপেপে, কাঁচামরিচ</t>
  </si>
  <si>
    <t>৫. মোরগ-মুরগি (কক/সোনালী)জ্যান্ত</t>
  </si>
  <si>
    <t>৬. চিনি (খোলা)</t>
  </si>
  <si>
    <t>৩। পিঁয়াজ -(দেশী), রসুন (দেশী), আদা-আমদানীকৃত</t>
  </si>
  <si>
    <t>৪. আলু হল্যান্ড,মিষ্টিকুমড়া</t>
  </si>
  <si>
    <t>৫. মাংস-গরু, মোরগ-মুরগি (দেশি), ব্রয়লার</t>
  </si>
  <si>
    <t xml:space="preserve">      স্মারক নং: ১২.০২.২০০০.৩০০.১৬.০৪৬.২১.৯৯৬</t>
  </si>
  <si>
    <t>তারিখঃ ০৩/১১/২০২১ খ্রিঃ।</t>
  </si>
  <si>
    <t>০৩/১১/২০২১</t>
  </si>
  <si>
    <t>০৩/১১/২০২০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</si>
</sst>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26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2" fontId="21" fillId="0" borderId="8" xfId="0" applyNumberFormat="1" applyFont="1" applyBorder="1" applyAlignment="1">
      <alignment horizontal="center" vertical="center"/>
    </xf>
    <xf numFmtId="2" fontId="21" fillId="0" borderId="9" xfId="0" applyNumberFormat="1" applyFont="1" applyBorder="1" applyAlignment="1">
      <alignment horizontal="center" vertical="center"/>
    </xf>
    <xf numFmtId="2" fontId="21" fillId="9" borderId="1" xfId="1" applyNumberFormat="1" applyFont="1" applyFill="1" applyBorder="1" applyAlignment="1">
      <alignment horizontal="center" vertical="center"/>
    </xf>
    <xf numFmtId="2" fontId="21" fillId="9" borderId="3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3" fillId="6" borderId="1" xfId="0" applyFont="1" applyFill="1" applyBorder="1" applyAlignment="1">
      <alignment horizontal="center" vertical="top"/>
    </xf>
    <xf numFmtId="2" fontId="23" fillId="7" borderId="1" xfId="0" applyNumberFormat="1" applyFont="1" applyFill="1" applyBorder="1" applyAlignment="1">
      <alignment horizontal="center" vertical="top"/>
    </xf>
    <xf numFmtId="0" fontId="23" fillId="0" borderId="5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24" fillId="0" borderId="5" xfId="2" applyFont="1" applyBorder="1" applyAlignment="1" applyProtection="1">
      <alignment horizontal="center" vertical="top" wrapText="1"/>
    </xf>
    <xf numFmtId="0" fontId="24" fillId="0" borderId="6" xfId="2" applyFont="1" applyBorder="1" applyAlignment="1" applyProtection="1">
      <alignment horizontal="center" vertical="top" wrapText="1"/>
    </xf>
    <xf numFmtId="0" fontId="24" fillId="0" borderId="7" xfId="2" applyFont="1" applyBorder="1" applyAlignment="1" applyProtection="1">
      <alignment horizontal="center" vertical="top" wrapText="1"/>
    </xf>
    <xf numFmtId="2" fontId="23" fillId="0" borderId="5" xfId="0" applyNumberFormat="1" applyFont="1" applyBorder="1" applyAlignment="1">
      <alignment horizontal="center" vertical="top" wrapText="1"/>
    </xf>
    <xf numFmtId="2" fontId="23" fillId="0" borderId="6" xfId="0" applyNumberFormat="1" applyFont="1" applyBorder="1" applyAlignment="1">
      <alignment horizontal="center" vertical="top" wrapText="1"/>
    </xf>
    <xf numFmtId="2" fontId="23" fillId="0" borderId="7" xfId="0" applyNumberFormat="1" applyFont="1" applyBorder="1" applyAlignment="1">
      <alignment horizontal="center" vertical="top" wrapText="1"/>
    </xf>
    <xf numFmtId="14" fontId="23" fillId="0" borderId="5" xfId="0" applyNumberFormat="1" applyFont="1" applyBorder="1" applyAlignment="1">
      <alignment horizontal="center" vertical="top" wrapText="1"/>
    </xf>
    <xf numFmtId="14" fontId="23" fillId="0" borderId="6" xfId="0" applyNumberFormat="1" applyFont="1" applyBorder="1" applyAlignment="1">
      <alignment horizontal="center" vertical="top" wrapText="1"/>
    </xf>
    <xf numFmtId="14" fontId="23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K37" sqref="K37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3" t="s">
        <v>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6" s="17" customFormat="1" ht="15.75" customHeight="1">
      <c r="A2" s="73" t="s">
        <v>63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6" s="17" customFormat="1" ht="15.75" customHeight="1">
      <c r="A3" s="74" t="s">
        <v>64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16" s="17" customFormat="1" ht="18" customHeight="1">
      <c r="A4" s="104" t="s">
        <v>59</v>
      </c>
      <c r="B4" s="104"/>
      <c r="C4" s="104"/>
      <c r="D4" s="104"/>
      <c r="E4" s="104"/>
      <c r="F4" s="104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75" t="s">
        <v>58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6" s="17" customFormat="1" ht="15.75" customHeight="1">
      <c r="A6" s="105" t="s">
        <v>83</v>
      </c>
      <c r="B6" s="106"/>
      <c r="C6" s="106"/>
      <c r="D6" s="106"/>
      <c r="E6" s="106"/>
      <c r="F6" s="106"/>
      <c r="H6" s="44"/>
      <c r="I6" s="34"/>
      <c r="J6" s="103" t="s">
        <v>84</v>
      </c>
      <c r="K6" s="103"/>
      <c r="L6" s="103"/>
      <c r="M6" s="103"/>
      <c r="N6" s="10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107" t="s">
        <v>0</v>
      </c>
      <c r="B8" s="76" t="s">
        <v>1</v>
      </c>
      <c r="C8" s="107" t="s">
        <v>8</v>
      </c>
      <c r="D8" s="97" t="s">
        <v>49</v>
      </c>
      <c r="E8" s="98"/>
      <c r="F8" s="99"/>
      <c r="G8" s="97" t="s">
        <v>44</v>
      </c>
      <c r="H8" s="98"/>
      <c r="I8" s="99"/>
      <c r="J8" s="108" t="s">
        <v>9</v>
      </c>
      <c r="K8" s="97" t="s">
        <v>45</v>
      </c>
      <c r="L8" s="98"/>
      <c r="M8" s="99"/>
      <c r="N8" s="108" t="s">
        <v>10</v>
      </c>
    </row>
    <row r="9" spans="1:16" ht="22.5" customHeight="1">
      <c r="A9" s="107"/>
      <c r="B9" s="76"/>
      <c r="C9" s="107"/>
      <c r="D9" s="100"/>
      <c r="E9" s="101"/>
      <c r="F9" s="102"/>
      <c r="G9" s="100"/>
      <c r="H9" s="101"/>
      <c r="I9" s="102"/>
      <c r="J9" s="109"/>
      <c r="K9" s="100"/>
      <c r="L9" s="101"/>
      <c r="M9" s="102"/>
      <c r="N9" s="109"/>
    </row>
    <row r="10" spans="1:16" ht="14.25" customHeight="1">
      <c r="A10" s="107"/>
      <c r="B10" s="76"/>
      <c r="C10" s="107"/>
      <c r="D10" s="111" t="s">
        <v>85</v>
      </c>
      <c r="E10" s="112"/>
      <c r="F10" s="113"/>
      <c r="G10" s="114" t="s">
        <v>75</v>
      </c>
      <c r="H10" s="115"/>
      <c r="I10" s="116"/>
      <c r="J10" s="110"/>
      <c r="K10" s="117" t="s">
        <v>86</v>
      </c>
      <c r="L10" s="118"/>
      <c r="M10" s="119"/>
      <c r="N10" s="110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67</v>
      </c>
      <c r="G11" s="56">
        <v>65</v>
      </c>
      <c r="H11" s="54" t="s">
        <v>12</v>
      </c>
      <c r="I11" s="57">
        <v>67</v>
      </c>
      <c r="J11" s="58">
        <f t="shared" ref="J11:J12" si="0">((D11+F11)/2-(G11+I11)/2)/((G11+I11)/2)*100</f>
        <v>0</v>
      </c>
      <c r="K11" s="53">
        <v>65</v>
      </c>
      <c r="L11" s="54" t="s">
        <v>12</v>
      </c>
      <c r="M11" s="53">
        <v>67</v>
      </c>
      <c r="N11" s="59">
        <v>0</v>
      </c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</v>
      </c>
      <c r="E12" s="54" t="s">
        <v>12</v>
      </c>
      <c r="F12" s="53">
        <v>66</v>
      </c>
      <c r="G12" s="56">
        <v>60</v>
      </c>
      <c r="H12" s="54" t="s">
        <v>12</v>
      </c>
      <c r="I12" s="57">
        <v>65</v>
      </c>
      <c r="J12" s="58">
        <f t="shared" si="0"/>
        <v>0.8</v>
      </c>
      <c r="K12" s="53">
        <v>55</v>
      </c>
      <c r="L12" s="54" t="s">
        <v>12</v>
      </c>
      <c r="M12" s="53">
        <v>58</v>
      </c>
      <c r="N12" s="58">
        <f t="shared" ref="N12" si="1">((D12+F12)/2-(K12+M12)/2)/((K12+M12)/2)*100</f>
        <v>11.504424778761061</v>
      </c>
      <c r="O12" s="55"/>
      <c r="P12" s="2" t="s">
        <v>62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47</v>
      </c>
      <c r="E13" s="54" t="s">
        <v>12</v>
      </c>
      <c r="F13" s="53">
        <v>50</v>
      </c>
      <c r="G13" s="56">
        <v>48</v>
      </c>
      <c r="H13" s="54" t="s">
        <v>12</v>
      </c>
      <c r="I13" s="57">
        <v>51</v>
      </c>
      <c r="J13" s="58">
        <f t="shared" ref="J13:J45" si="2">((D13+F13)/2-(G13+I13)/2)/((G13+I13)/2)*100</f>
        <v>-2.0202020202020203</v>
      </c>
      <c r="K13" s="53">
        <v>48</v>
      </c>
      <c r="L13" s="54" t="s">
        <v>12</v>
      </c>
      <c r="M13" s="53">
        <v>52</v>
      </c>
      <c r="N13" s="58">
        <f t="shared" ref="N13:N45" si="3">((D13+F13)/2-(K13+M13)/2)/((K13+M13)/2)*100</f>
        <v>-3</v>
      </c>
      <c r="P13" s="1" t="s">
        <v>65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40</v>
      </c>
      <c r="E14" s="54" t="s">
        <v>12</v>
      </c>
      <c r="F14" s="53">
        <v>44</v>
      </c>
      <c r="G14" s="56">
        <v>42</v>
      </c>
      <c r="H14" s="54"/>
      <c r="I14" s="57">
        <v>46</v>
      </c>
      <c r="J14" s="58">
        <f t="shared" si="2"/>
        <v>-4.5454545454545459</v>
      </c>
      <c r="K14" s="53">
        <v>44</v>
      </c>
      <c r="L14" s="54" t="s">
        <v>12</v>
      </c>
      <c r="M14" s="53">
        <v>46</v>
      </c>
      <c r="N14" s="58">
        <f t="shared" si="3"/>
        <v>-6.666666666666667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44</v>
      </c>
      <c r="E15" s="54" t="s">
        <v>12</v>
      </c>
      <c r="F15" s="53">
        <v>45</v>
      </c>
      <c r="G15" s="56">
        <v>33</v>
      </c>
      <c r="H15" s="54" t="s">
        <v>12</v>
      </c>
      <c r="I15" s="57">
        <v>36</v>
      </c>
      <c r="J15" s="58">
        <f t="shared" si="2"/>
        <v>28.985507246376812</v>
      </c>
      <c r="K15" s="53">
        <v>32</v>
      </c>
      <c r="L15" s="54" t="s">
        <v>12</v>
      </c>
      <c r="M15" s="53">
        <v>34</v>
      </c>
      <c r="N15" s="58">
        <f t="shared" si="3"/>
        <v>34.848484848484851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35</v>
      </c>
      <c r="E16" s="54" t="s">
        <v>12</v>
      </c>
      <c r="F16" s="53">
        <v>38</v>
      </c>
      <c r="G16" s="56">
        <v>30</v>
      </c>
      <c r="H16" s="54"/>
      <c r="I16" s="57">
        <v>32</v>
      </c>
      <c r="J16" s="58">
        <f t="shared" si="2"/>
        <v>17.741935483870968</v>
      </c>
      <c r="K16" s="53">
        <v>26</v>
      </c>
      <c r="L16" s="54">
        <v>28</v>
      </c>
      <c r="M16" s="53">
        <v>28</v>
      </c>
      <c r="N16" s="58">
        <f t="shared" si="3"/>
        <v>35.185185185185183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90</v>
      </c>
      <c r="E17" s="54" t="s">
        <v>12</v>
      </c>
      <c r="F17" s="53">
        <v>125</v>
      </c>
      <c r="G17" s="56">
        <v>80</v>
      </c>
      <c r="H17" s="54" t="s">
        <v>12</v>
      </c>
      <c r="I17" s="57">
        <v>125</v>
      </c>
      <c r="J17" s="58">
        <f t="shared" si="2"/>
        <v>4.8780487804878048</v>
      </c>
      <c r="K17" s="53">
        <v>75</v>
      </c>
      <c r="L17" s="54" t="s">
        <v>12</v>
      </c>
      <c r="M17" s="53">
        <v>115</v>
      </c>
      <c r="N17" s="58">
        <f t="shared" si="3"/>
        <v>13.157894736842104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110</v>
      </c>
      <c r="E18" s="54" t="s">
        <v>12</v>
      </c>
      <c r="F18" s="53">
        <v>120</v>
      </c>
      <c r="G18" s="56">
        <v>110</v>
      </c>
      <c r="H18" s="54" t="s">
        <v>12</v>
      </c>
      <c r="I18" s="57">
        <v>120</v>
      </c>
      <c r="J18" s="58">
        <f t="shared" si="2"/>
        <v>0</v>
      </c>
      <c r="K18" s="53">
        <v>120</v>
      </c>
      <c r="L18" s="54">
        <v>140</v>
      </c>
      <c r="M18" s="53">
        <v>130</v>
      </c>
      <c r="N18" s="58">
        <f t="shared" si="3"/>
        <v>-8</v>
      </c>
    </row>
    <row r="19" spans="1:14" ht="17.25" customHeight="1">
      <c r="A19" s="42">
        <v>9</v>
      </c>
      <c r="B19" s="49" t="s">
        <v>66</v>
      </c>
      <c r="C19" s="40" t="s">
        <v>13</v>
      </c>
      <c r="D19" s="53">
        <v>70</v>
      </c>
      <c r="E19" s="54" t="s">
        <v>12</v>
      </c>
      <c r="F19" s="53">
        <v>75</v>
      </c>
      <c r="G19" s="56">
        <v>70</v>
      </c>
      <c r="H19" s="54" t="s">
        <v>12</v>
      </c>
      <c r="I19" s="57">
        <v>75</v>
      </c>
      <c r="J19" s="58">
        <f t="shared" si="2"/>
        <v>0</v>
      </c>
      <c r="K19" s="53">
        <v>65</v>
      </c>
      <c r="L19" s="54" t="s">
        <v>12</v>
      </c>
      <c r="M19" s="53">
        <v>70</v>
      </c>
      <c r="N19" s="58">
        <f t="shared" si="3"/>
        <v>7.4074074074074066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144</v>
      </c>
      <c r="E20" s="54" t="s">
        <v>12</v>
      </c>
      <c r="F20" s="53">
        <v>146</v>
      </c>
      <c r="G20" s="56">
        <v>140</v>
      </c>
      <c r="H20" s="54" t="s">
        <v>12</v>
      </c>
      <c r="I20" s="57">
        <v>145</v>
      </c>
      <c r="J20" s="58">
        <f t="shared" si="2"/>
        <v>1.7543859649122806</v>
      </c>
      <c r="K20" s="53">
        <v>90</v>
      </c>
      <c r="L20" s="54" t="s">
        <v>12</v>
      </c>
      <c r="M20" s="53">
        <v>92</v>
      </c>
      <c r="N20" s="58">
        <f t="shared" si="3"/>
        <v>59.340659340659343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133</v>
      </c>
      <c r="E21" s="54" t="s">
        <v>12</v>
      </c>
      <c r="F21" s="53">
        <v>135</v>
      </c>
      <c r="G21" s="56">
        <v>128</v>
      </c>
      <c r="H21" s="54" t="s">
        <v>12</v>
      </c>
      <c r="I21" s="57">
        <v>132</v>
      </c>
      <c r="J21" s="58">
        <f t="shared" si="2"/>
        <v>3.0769230769230771</v>
      </c>
      <c r="K21" s="53">
        <v>82</v>
      </c>
      <c r="L21" s="54" t="s">
        <v>12</v>
      </c>
      <c r="M21" s="53">
        <v>84</v>
      </c>
      <c r="N21" s="58">
        <f t="shared" si="3"/>
        <v>61.445783132530117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705</v>
      </c>
      <c r="E22" s="54" t="s">
        <v>12</v>
      </c>
      <c r="F22" s="53">
        <v>725</v>
      </c>
      <c r="G22" s="56">
        <v>680</v>
      </c>
      <c r="H22" s="54" t="s">
        <v>12</v>
      </c>
      <c r="I22" s="57">
        <v>700</v>
      </c>
      <c r="J22" s="58">
        <f t="shared" si="2"/>
        <v>3.6231884057971016</v>
      </c>
      <c r="K22" s="53">
        <v>520</v>
      </c>
      <c r="L22" s="54" t="s">
        <v>12</v>
      </c>
      <c r="M22" s="53">
        <v>540</v>
      </c>
      <c r="N22" s="58">
        <f t="shared" si="3"/>
        <v>34.905660377358487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52</v>
      </c>
      <c r="E23" s="54" t="s">
        <v>12</v>
      </c>
      <c r="F23" s="53">
        <v>55</v>
      </c>
      <c r="G23" s="56">
        <v>48</v>
      </c>
      <c r="H23" s="54" t="s">
        <v>12</v>
      </c>
      <c r="I23" s="57">
        <v>52</v>
      </c>
      <c r="J23" s="58">
        <f t="shared" si="2"/>
        <v>7.0000000000000009</v>
      </c>
      <c r="K23" s="53">
        <v>80</v>
      </c>
      <c r="L23" s="54" t="s">
        <v>12</v>
      </c>
      <c r="M23" s="53">
        <v>85</v>
      </c>
      <c r="N23" s="58">
        <f t="shared" si="3"/>
        <v>-35.151515151515149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35</v>
      </c>
      <c r="E24" s="54" t="s">
        <v>12</v>
      </c>
      <c r="F24" s="53">
        <v>48</v>
      </c>
      <c r="G24" s="56">
        <v>45</v>
      </c>
      <c r="H24" s="54" t="s">
        <v>12</v>
      </c>
      <c r="I24" s="57">
        <v>50</v>
      </c>
      <c r="J24" s="58">
        <f t="shared" si="2"/>
        <v>-12.631578947368421</v>
      </c>
      <c r="K24" s="53">
        <v>50</v>
      </c>
      <c r="L24" s="54">
        <v>70</v>
      </c>
      <c r="M24" s="53">
        <v>65</v>
      </c>
      <c r="N24" s="58">
        <f t="shared" si="3"/>
        <v>-27.826086956521738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50</v>
      </c>
      <c r="E25" s="54" t="s">
        <v>12</v>
      </c>
      <c r="F25" s="53">
        <v>55</v>
      </c>
      <c r="G25" s="56">
        <v>40</v>
      </c>
      <c r="H25" s="54" t="s">
        <v>12</v>
      </c>
      <c r="I25" s="57">
        <v>50</v>
      </c>
      <c r="J25" s="58">
        <f t="shared" si="2"/>
        <v>16.666666666666664</v>
      </c>
      <c r="K25" s="53">
        <v>100</v>
      </c>
      <c r="L25" s="54" t="s">
        <v>12</v>
      </c>
      <c r="M25" s="53">
        <v>110</v>
      </c>
      <c r="N25" s="58">
        <f t="shared" si="3"/>
        <v>-50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100</v>
      </c>
      <c r="E26" s="54" t="s">
        <v>12</v>
      </c>
      <c r="F26" s="53">
        <v>105</v>
      </c>
      <c r="G26" s="56">
        <v>90</v>
      </c>
      <c r="H26" s="54">
        <v>130</v>
      </c>
      <c r="I26" s="57">
        <v>120</v>
      </c>
      <c r="J26" s="58">
        <f t="shared" si="2"/>
        <v>-2.3809523809523809</v>
      </c>
      <c r="K26" s="53">
        <v>85</v>
      </c>
      <c r="L26" s="54" t="s">
        <v>12</v>
      </c>
      <c r="M26" s="53">
        <v>90</v>
      </c>
      <c r="N26" s="58">
        <f t="shared" si="3"/>
        <v>17.142857142857142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110</v>
      </c>
      <c r="E27" s="54" t="s">
        <v>12</v>
      </c>
      <c r="F27" s="53">
        <v>115</v>
      </c>
      <c r="G27" s="56">
        <v>100</v>
      </c>
      <c r="H27" s="54" t="s">
        <v>12</v>
      </c>
      <c r="I27" s="57">
        <v>120</v>
      </c>
      <c r="J27" s="58">
        <f t="shared" si="2"/>
        <v>2.2727272727272729</v>
      </c>
      <c r="K27" s="53">
        <v>210</v>
      </c>
      <c r="L27" s="54" t="s">
        <v>12</v>
      </c>
      <c r="M27" s="53">
        <v>225</v>
      </c>
      <c r="N27" s="58">
        <f t="shared" si="3"/>
        <v>-48.275862068965516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20</v>
      </c>
      <c r="E28" s="54" t="s">
        <v>12</v>
      </c>
      <c r="F28" s="53">
        <v>21</v>
      </c>
      <c r="G28" s="56">
        <v>15</v>
      </c>
      <c r="H28" s="54" t="s">
        <v>12</v>
      </c>
      <c r="I28" s="57">
        <v>17</v>
      </c>
      <c r="J28" s="58">
        <f t="shared" si="2"/>
        <v>28.125</v>
      </c>
      <c r="K28" s="53">
        <v>35</v>
      </c>
      <c r="L28" s="54" t="s">
        <v>12</v>
      </c>
      <c r="M28" s="53">
        <v>40</v>
      </c>
      <c r="N28" s="58">
        <f t="shared" si="3"/>
        <v>-45.333333333333329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40</v>
      </c>
      <c r="E29" s="54" t="s">
        <v>12</v>
      </c>
      <c r="F29" s="53">
        <v>50</v>
      </c>
      <c r="G29" s="56">
        <v>40</v>
      </c>
      <c r="H29" s="54"/>
      <c r="I29" s="57">
        <v>50</v>
      </c>
      <c r="J29" s="58">
        <f t="shared" si="2"/>
        <v>0</v>
      </c>
      <c r="K29" s="53">
        <v>50</v>
      </c>
      <c r="L29" s="54">
        <v>40</v>
      </c>
      <c r="M29" s="53">
        <v>70</v>
      </c>
      <c r="N29" s="58">
        <f t="shared" si="3"/>
        <v>-25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15</v>
      </c>
      <c r="E30" s="54">
        <v>35</v>
      </c>
      <c r="F30" s="53">
        <v>20</v>
      </c>
      <c r="G30" s="56">
        <v>20</v>
      </c>
      <c r="H30" s="54"/>
      <c r="I30" s="57">
        <v>25</v>
      </c>
      <c r="J30" s="58">
        <f t="shared" si="2"/>
        <v>-22.222222222222221</v>
      </c>
      <c r="K30" s="53">
        <v>30</v>
      </c>
      <c r="L30" s="54" t="s">
        <v>12</v>
      </c>
      <c r="M30" s="53">
        <v>35</v>
      </c>
      <c r="N30" s="58">
        <f t="shared" si="3"/>
        <v>-46.153846153846153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30</v>
      </c>
      <c r="E31" s="54" t="s">
        <v>12</v>
      </c>
      <c r="F31" s="53">
        <v>35</v>
      </c>
      <c r="G31" s="56">
        <v>25</v>
      </c>
      <c r="H31" s="54" t="s">
        <v>12</v>
      </c>
      <c r="I31" s="57">
        <v>35</v>
      </c>
      <c r="J31" s="58">
        <f t="shared" si="2"/>
        <v>8.3333333333333321</v>
      </c>
      <c r="K31" s="53">
        <v>35</v>
      </c>
      <c r="L31" s="54" t="s">
        <v>12</v>
      </c>
      <c r="M31" s="53">
        <v>40</v>
      </c>
      <c r="N31" s="58">
        <f t="shared" si="3"/>
        <v>-13.333333333333334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30</v>
      </c>
      <c r="E32" s="54" t="s">
        <v>12</v>
      </c>
      <c r="F32" s="53">
        <v>34</v>
      </c>
      <c r="G32" s="56">
        <v>40</v>
      </c>
      <c r="H32" s="54" t="s">
        <v>12</v>
      </c>
      <c r="I32" s="57">
        <v>45</v>
      </c>
      <c r="J32" s="58">
        <f t="shared" si="2"/>
        <v>-24.705882352941178</v>
      </c>
      <c r="K32" s="53">
        <v>55</v>
      </c>
      <c r="L32" s="54" t="s">
        <v>12</v>
      </c>
      <c r="M32" s="53">
        <v>65</v>
      </c>
      <c r="N32" s="58">
        <f t="shared" si="3"/>
        <v>-46.666666666666664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85</v>
      </c>
      <c r="E33" s="54" t="s">
        <v>12</v>
      </c>
      <c r="F33" s="53">
        <v>100</v>
      </c>
      <c r="G33" s="56">
        <v>150</v>
      </c>
      <c r="H33" s="54" t="s">
        <v>12</v>
      </c>
      <c r="I33" s="57">
        <v>160</v>
      </c>
      <c r="J33" s="58">
        <f t="shared" si="2"/>
        <v>-40.322580645161288</v>
      </c>
      <c r="K33" s="53">
        <v>15</v>
      </c>
      <c r="L33" s="54" t="s">
        <v>12</v>
      </c>
      <c r="M33" s="53">
        <v>170</v>
      </c>
      <c r="N33" s="58">
        <f t="shared" si="3"/>
        <v>0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260</v>
      </c>
      <c r="E34" s="54" t="s">
        <v>12</v>
      </c>
      <c r="F34" s="53">
        <v>280</v>
      </c>
      <c r="G34" s="56">
        <v>260</v>
      </c>
      <c r="H34" s="54" t="s">
        <v>12</v>
      </c>
      <c r="I34" s="57">
        <v>280</v>
      </c>
      <c r="J34" s="58">
        <f t="shared" si="2"/>
        <v>0</v>
      </c>
      <c r="K34" s="53">
        <v>240</v>
      </c>
      <c r="L34" s="54" t="s">
        <v>12</v>
      </c>
      <c r="M34" s="53">
        <v>280</v>
      </c>
      <c r="N34" s="58">
        <f t="shared" si="3"/>
        <v>3.8461538461538463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6">
        <v>260</v>
      </c>
      <c r="H35" s="54" t="s">
        <v>12</v>
      </c>
      <c r="I35" s="57">
        <v>300</v>
      </c>
      <c r="J35" s="58">
        <f t="shared" si="2"/>
        <v>0</v>
      </c>
      <c r="K35" s="53">
        <v>260</v>
      </c>
      <c r="L35" s="54" t="s">
        <v>12</v>
      </c>
      <c r="M35" s="53">
        <v>300</v>
      </c>
      <c r="N35" s="58">
        <f t="shared" si="3"/>
        <v>0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/>
      <c r="E36" s="54" t="s">
        <v>12</v>
      </c>
      <c r="F36" s="53"/>
      <c r="G36" s="56">
        <v>600</v>
      </c>
      <c r="H36" s="54" t="s">
        <v>12</v>
      </c>
      <c r="I36" s="57">
        <v>900</v>
      </c>
      <c r="J36" s="58">
        <v>0</v>
      </c>
      <c r="K36" s="53">
        <v>450</v>
      </c>
      <c r="L36" s="54" t="s">
        <v>12</v>
      </c>
      <c r="M36" s="53">
        <v>750</v>
      </c>
      <c r="N36" s="58">
        <f t="shared" si="3"/>
        <v>-100</v>
      </c>
    </row>
    <row r="37" spans="1:14" ht="17.25" customHeight="1">
      <c r="A37" s="42">
        <v>27</v>
      </c>
      <c r="B37" s="49" t="s">
        <v>60</v>
      </c>
      <c r="C37" s="40" t="s">
        <v>13</v>
      </c>
      <c r="D37" s="53">
        <v>120</v>
      </c>
      <c r="E37" s="54" t="s">
        <v>12</v>
      </c>
      <c r="F37" s="53">
        <v>140</v>
      </c>
      <c r="G37" s="56">
        <v>120</v>
      </c>
      <c r="H37" s="54" t="s">
        <v>12</v>
      </c>
      <c r="I37" s="57">
        <v>140</v>
      </c>
      <c r="J37" s="58">
        <f t="shared" si="2"/>
        <v>0</v>
      </c>
      <c r="K37" s="53">
        <v>120</v>
      </c>
      <c r="L37" s="54" t="s">
        <v>12</v>
      </c>
      <c r="M37" s="53">
        <v>150</v>
      </c>
      <c r="N37" s="58">
        <f t="shared" si="3"/>
        <v>-3.7037037037037033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600</v>
      </c>
      <c r="E38" s="54" t="s">
        <v>12</v>
      </c>
      <c r="F38" s="53">
        <v>620</v>
      </c>
      <c r="G38" s="56">
        <v>580</v>
      </c>
      <c r="H38" s="54" t="s">
        <v>12</v>
      </c>
      <c r="I38" s="57">
        <v>620</v>
      </c>
      <c r="J38" s="58">
        <f t="shared" ref="J38" si="4">((D38+F38)/2-(G38+I38)/2)/((G38+I38)/2)*100</f>
        <v>1.6666666666666667</v>
      </c>
      <c r="K38" s="53">
        <v>540</v>
      </c>
      <c r="L38" s="54" t="s">
        <v>12</v>
      </c>
      <c r="M38" s="53">
        <v>550</v>
      </c>
      <c r="N38" s="58">
        <f t="shared" ref="N38:N39" si="5">((D38+F38)/2-(K38+M38)/2)/((K38+M38)/2)*100</f>
        <v>11.926605504587156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410</v>
      </c>
      <c r="E39" s="54" t="s">
        <v>12</v>
      </c>
      <c r="F39" s="53">
        <v>420</v>
      </c>
      <c r="G39" s="56">
        <v>400</v>
      </c>
      <c r="H39" s="54"/>
      <c r="I39" s="57">
        <v>410</v>
      </c>
      <c r="J39" s="58">
        <f t="shared" si="2"/>
        <v>2.4691358024691357</v>
      </c>
      <c r="K39" s="53">
        <v>440</v>
      </c>
      <c r="L39" s="54" t="s">
        <v>12</v>
      </c>
      <c r="M39" s="53">
        <v>450</v>
      </c>
      <c r="N39" s="58">
        <f t="shared" si="5"/>
        <v>-6.7415730337078648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285</v>
      </c>
      <c r="E40" s="54" t="s">
        <v>12</v>
      </c>
      <c r="F40" s="53">
        <v>300</v>
      </c>
      <c r="G40" s="56">
        <v>310</v>
      </c>
      <c r="H40" s="54" t="s">
        <v>12</v>
      </c>
      <c r="I40" s="57">
        <v>315</v>
      </c>
      <c r="J40" s="58">
        <f t="shared" si="2"/>
        <v>-6.4</v>
      </c>
      <c r="K40" s="53">
        <v>200</v>
      </c>
      <c r="L40" s="54" t="s">
        <v>12</v>
      </c>
      <c r="M40" s="53">
        <v>210</v>
      </c>
      <c r="N40" s="58">
        <f t="shared" si="3"/>
        <v>42.68292682926829</v>
      </c>
    </row>
    <row r="41" spans="1:14" ht="17.25" customHeight="1">
      <c r="A41" s="42">
        <v>31</v>
      </c>
      <c r="B41" s="49" t="s">
        <v>61</v>
      </c>
      <c r="C41" s="40" t="s">
        <v>13</v>
      </c>
      <c r="D41" s="53">
        <v>155</v>
      </c>
      <c r="E41" s="54" t="s">
        <v>12</v>
      </c>
      <c r="F41" s="53">
        <v>160</v>
      </c>
      <c r="G41" s="56">
        <v>145</v>
      </c>
      <c r="H41" s="54">
        <v>135</v>
      </c>
      <c r="I41" s="57">
        <v>150</v>
      </c>
      <c r="J41" s="58">
        <f t="shared" si="2"/>
        <v>6.7796610169491522</v>
      </c>
      <c r="K41" s="53">
        <v>120</v>
      </c>
      <c r="L41" s="54">
        <v>120</v>
      </c>
      <c r="M41" s="53">
        <v>125</v>
      </c>
      <c r="N41" s="58">
        <f t="shared" si="3"/>
        <v>28.571428571428569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52</v>
      </c>
      <c r="E42" s="54" t="s">
        <v>12</v>
      </c>
      <c r="F42" s="53">
        <v>54</v>
      </c>
      <c r="G42" s="56">
        <v>52</v>
      </c>
      <c r="H42" s="54" t="s">
        <v>12</v>
      </c>
      <c r="I42" s="57">
        <v>54</v>
      </c>
      <c r="J42" s="58">
        <f t="shared" si="2"/>
        <v>0</v>
      </c>
      <c r="K42" s="53">
        <v>46</v>
      </c>
      <c r="L42" s="54">
        <v>46</v>
      </c>
      <c r="M42" s="53">
        <v>48</v>
      </c>
      <c r="N42" s="58">
        <f t="shared" si="3"/>
        <v>12.76595744680851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37</v>
      </c>
      <c r="E43" s="54" t="s">
        <v>12</v>
      </c>
      <c r="F43" s="53">
        <v>39</v>
      </c>
      <c r="G43" s="56">
        <v>37</v>
      </c>
      <c r="H43" s="54"/>
      <c r="I43" s="57">
        <v>39</v>
      </c>
      <c r="J43" s="58">
        <f t="shared" si="2"/>
        <v>0</v>
      </c>
      <c r="K43" s="53">
        <v>36</v>
      </c>
      <c r="L43" s="54">
        <v>29</v>
      </c>
      <c r="M43" s="53">
        <v>38</v>
      </c>
      <c r="N43" s="58">
        <f t="shared" si="3"/>
        <v>2.7027027027027026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77</v>
      </c>
      <c r="E44" s="54">
        <v>67</v>
      </c>
      <c r="F44" s="53">
        <v>78</v>
      </c>
      <c r="G44" s="56">
        <v>80</v>
      </c>
      <c r="H44" s="54" t="s">
        <v>12</v>
      </c>
      <c r="I44" s="57">
        <v>82</v>
      </c>
      <c r="J44" s="58">
        <f t="shared" si="2"/>
        <v>-4.3209876543209873</v>
      </c>
      <c r="K44" s="53">
        <v>58</v>
      </c>
      <c r="L44" s="54" t="s">
        <v>12</v>
      </c>
      <c r="M44" s="53">
        <v>60</v>
      </c>
      <c r="N44" s="58">
        <f t="shared" si="3"/>
        <v>31.35593220338983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6">
        <v>25</v>
      </c>
      <c r="H45" s="54" t="s">
        <v>12</v>
      </c>
      <c r="I45" s="57">
        <v>35</v>
      </c>
      <c r="J45" s="58">
        <f t="shared" si="2"/>
        <v>0</v>
      </c>
      <c r="K45" s="53">
        <v>25</v>
      </c>
      <c r="L45" s="54" t="s">
        <v>12</v>
      </c>
      <c r="M45" s="53">
        <v>35</v>
      </c>
      <c r="N45" s="58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610</v>
      </c>
      <c r="E46" s="54" t="s">
        <v>12</v>
      </c>
      <c r="F46" s="53">
        <v>660</v>
      </c>
      <c r="G46" s="56">
        <v>610</v>
      </c>
      <c r="H46" s="54" t="s">
        <v>12</v>
      </c>
      <c r="I46" s="57">
        <v>660</v>
      </c>
      <c r="J46" s="58">
        <f t="shared" ref="J46" si="6">((D46+F46)/2-(G46+I46)/2)/((G46+I46)/2)*100</f>
        <v>0</v>
      </c>
      <c r="K46" s="53">
        <v>580</v>
      </c>
      <c r="L46" s="54" t="s">
        <v>12</v>
      </c>
      <c r="M46" s="53">
        <v>620</v>
      </c>
      <c r="N46" s="58">
        <f t="shared" ref="N46" si="7">((D46+F46)/2-(K46+M46)/2)/((K46+M46)/2)*100</f>
        <v>5.833333333333333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3" t="s">
        <v>48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4" t="s">
        <v>22</v>
      </c>
      <c r="B52" s="84"/>
      <c r="C52" s="84"/>
      <c r="D52" s="84"/>
      <c r="E52" s="84"/>
      <c r="F52" s="84"/>
      <c r="G52" s="85" t="s">
        <v>23</v>
      </c>
      <c r="H52" s="85"/>
      <c r="I52" s="85"/>
      <c r="J52" s="85"/>
      <c r="K52" s="85"/>
      <c r="L52" s="85"/>
      <c r="M52" s="85"/>
      <c r="N52" s="85"/>
    </row>
    <row r="53" spans="1:14">
      <c r="A53" s="86" t="s">
        <v>1</v>
      </c>
      <c r="B53" s="87"/>
      <c r="C53" s="88" t="s">
        <v>24</v>
      </c>
      <c r="D53" s="89"/>
      <c r="E53" s="89"/>
      <c r="F53" s="90"/>
      <c r="G53" s="91" t="s">
        <v>1</v>
      </c>
      <c r="H53" s="92"/>
      <c r="I53" s="92"/>
      <c r="J53" s="93"/>
      <c r="K53" s="94" t="s">
        <v>25</v>
      </c>
      <c r="L53" s="95"/>
      <c r="M53" s="95"/>
      <c r="N53" s="96"/>
    </row>
    <row r="54" spans="1:14" ht="30.75" customHeight="1">
      <c r="A54" s="61" t="s">
        <v>73</v>
      </c>
      <c r="B54" s="77"/>
      <c r="C54" s="78" t="s">
        <v>56</v>
      </c>
      <c r="D54" s="79"/>
      <c r="E54" s="79"/>
      <c r="F54" s="80"/>
      <c r="G54" s="70" t="s">
        <v>74</v>
      </c>
      <c r="H54" s="71"/>
      <c r="I54" s="71"/>
      <c r="J54" s="72"/>
      <c r="K54" s="78" t="s">
        <v>57</v>
      </c>
      <c r="L54" s="81"/>
      <c r="M54" s="81"/>
      <c r="N54" s="82"/>
    </row>
    <row r="55" spans="1:14" ht="30.75" customHeight="1">
      <c r="A55" s="61" t="s">
        <v>77</v>
      </c>
      <c r="B55" s="62"/>
      <c r="C55" s="63"/>
      <c r="D55" s="64"/>
      <c r="E55" s="64"/>
      <c r="F55" s="65"/>
      <c r="G55" s="70" t="s">
        <v>72</v>
      </c>
      <c r="H55" s="71"/>
      <c r="I55" s="71"/>
      <c r="J55" s="72"/>
      <c r="K55" s="63"/>
      <c r="L55" s="64"/>
      <c r="M55" s="64"/>
      <c r="N55" s="65"/>
    </row>
    <row r="56" spans="1:14" ht="30.75" customHeight="1">
      <c r="A56" s="61" t="s">
        <v>76</v>
      </c>
      <c r="B56" s="62"/>
      <c r="C56" s="63"/>
      <c r="D56" s="64"/>
      <c r="E56" s="64"/>
      <c r="F56" s="65"/>
      <c r="G56" s="70" t="s">
        <v>80</v>
      </c>
      <c r="H56" s="71"/>
      <c r="I56" s="71"/>
      <c r="J56" s="72"/>
      <c r="K56" s="63"/>
      <c r="L56" s="64"/>
      <c r="M56" s="64"/>
      <c r="N56" s="65"/>
    </row>
    <row r="57" spans="1:14" ht="33" customHeight="1">
      <c r="A57" s="61" t="s">
        <v>78</v>
      </c>
      <c r="B57" s="62"/>
      <c r="C57" s="63"/>
      <c r="D57" s="64"/>
      <c r="E57" s="64"/>
      <c r="F57" s="65"/>
      <c r="G57" s="70" t="s">
        <v>81</v>
      </c>
      <c r="H57" s="71"/>
      <c r="I57" s="71"/>
      <c r="J57" s="72"/>
      <c r="K57" s="63"/>
      <c r="L57" s="64"/>
      <c r="M57" s="64"/>
      <c r="N57" s="65"/>
    </row>
    <row r="58" spans="1:14" ht="30.75" customHeight="1">
      <c r="A58" s="61" t="s">
        <v>79</v>
      </c>
      <c r="B58" s="62"/>
      <c r="C58" s="63"/>
      <c r="D58" s="64"/>
      <c r="E58" s="64"/>
      <c r="F58" s="65"/>
      <c r="G58" s="70" t="s">
        <v>82</v>
      </c>
      <c r="H58" s="71"/>
      <c r="I58" s="71"/>
      <c r="J58" s="72"/>
      <c r="K58" s="63"/>
      <c r="L58" s="64"/>
      <c r="M58" s="64"/>
      <c r="N58" s="65"/>
    </row>
    <row r="59" spans="1:14" ht="30.75" customHeight="1">
      <c r="A59" s="61"/>
      <c r="B59" s="62"/>
      <c r="C59" s="63"/>
      <c r="D59" s="64"/>
      <c r="E59" s="64"/>
      <c r="F59" s="65"/>
      <c r="G59" s="70"/>
      <c r="H59" s="71"/>
      <c r="I59" s="71"/>
      <c r="J59" s="72"/>
      <c r="K59" s="63"/>
      <c r="L59" s="64"/>
      <c r="M59" s="64"/>
      <c r="N59" s="65"/>
    </row>
    <row r="60" spans="1:14" ht="30.75" customHeight="1">
      <c r="A60" s="61"/>
      <c r="B60" s="69"/>
      <c r="C60" s="63"/>
      <c r="D60" s="64"/>
      <c r="E60" s="64"/>
      <c r="F60" s="65"/>
      <c r="G60" s="70"/>
      <c r="H60" s="71"/>
      <c r="I60" s="71"/>
      <c r="J60" s="72"/>
      <c r="K60" s="63"/>
      <c r="L60" s="64"/>
      <c r="M60" s="64"/>
      <c r="N60" s="65"/>
    </row>
    <row r="61" spans="1:14" ht="30.75" customHeight="1">
      <c r="A61" s="61"/>
      <c r="B61" s="62"/>
      <c r="C61" s="63"/>
      <c r="D61" s="64"/>
      <c r="E61" s="64"/>
      <c r="F61" s="65"/>
      <c r="G61" s="66" t="s">
        <v>71</v>
      </c>
      <c r="H61" s="67"/>
      <c r="I61" s="67"/>
      <c r="J61" s="68"/>
      <c r="K61" s="63"/>
      <c r="L61" s="64"/>
      <c r="M61" s="64"/>
      <c r="N61" s="65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3" t="s">
        <v>47</v>
      </c>
      <c r="B64" s="123"/>
      <c r="C64" s="123"/>
      <c r="D64" s="123"/>
      <c r="E64" s="123"/>
      <c r="F64" s="123"/>
      <c r="G64" s="124" t="s">
        <v>55</v>
      </c>
      <c r="H64" s="124"/>
      <c r="I64" s="124"/>
      <c r="J64" s="124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20" t="s">
        <v>67</v>
      </c>
      <c r="K67" s="121"/>
      <c r="L67" s="121"/>
      <c r="M67" s="121"/>
      <c r="N67" s="121"/>
    </row>
    <row r="68" spans="1:14">
      <c r="J68" s="122" t="s">
        <v>68</v>
      </c>
      <c r="K68" s="122"/>
      <c r="L68" s="122"/>
      <c r="M68" s="122"/>
      <c r="N68" s="122"/>
    </row>
    <row r="69" spans="1:14">
      <c r="J69" s="120" t="s">
        <v>69</v>
      </c>
      <c r="K69" s="120"/>
      <c r="L69" s="120"/>
      <c r="M69" s="120"/>
      <c r="N69" s="120"/>
    </row>
    <row r="70" spans="1:14">
      <c r="K70" s="60" t="s">
        <v>70</v>
      </c>
      <c r="L70" s="60"/>
      <c r="M70" s="60"/>
      <c r="N70" s="60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2021-11-02T05:29:18Z</cp:lastPrinted>
  <dcterms:created xsi:type="dcterms:W3CDTF">2020-07-12T06:32:53Z</dcterms:created>
  <dcterms:modified xsi:type="dcterms:W3CDTF">2021-11-03T09:57:15Z</dcterms:modified>
</cp:coreProperties>
</file>