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<sst xmlns="http://schemas.openxmlformats.org/spreadsheetml/2006/main" count="227" uniqueCount="87">
  <si>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</si>
  <si>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</si>
  <si>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</si>
  <si>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</si>
  <si>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</si>
  <si>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</si>
  <si>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</si>
  <si>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</si>
  <si>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</si>
  <si>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</si>
  <si>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</si>
  <si>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</si>
  <si>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</si>
  <si>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</si>
  <si>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</si>
  <si>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</si>
  <si>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</si>
  <si>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</si>
  <si>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</si>
  <si>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</si>
  <si>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</si>
  <si>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</si>
  <si>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</si>
  <si>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</si>
  <si>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</si>
  <si>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</si>
  <si>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</si>
  <si>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</si>
  <si>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</si>
  <si>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</si>
  <si>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</si>
  <si>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</si>
  <si>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</si>
  <si>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</si>
  <si>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</si>
  <si>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</si>
  <si>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</si>
  <si>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</si>
  <si>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</si>
  <si>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</si>
  <si>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</si>
  <si>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</si>
  <si>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</si>
  <si>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</si>
  <si>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</si>
  <si>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</si>
  <si>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</si>
  <si>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</si>
  <si>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</si>
  <si>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</si>
  <si>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</si>
  <si>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</si>
  <si>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</si>
  <si>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</si>
  <si>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</si>
  <si>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</si>
  <si>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</si>
  <si>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</si>
  <si>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</si>
  <si>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</si>
  <si>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</si>
  <si>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</si>
  <si>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</si>
  <si>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</si>
  <si>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</si>
  <si>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</si>
  <si>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</si>
  <si>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</si>
  <si>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</si>
  <si>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</si>
  <si>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</si>
  <si>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</si>
  <si>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</si>
  <si>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</si>
  <si>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</si>
  <si>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</si>
  <si>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</si>
  <si>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</si>
  <si>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</si>
  <si>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</si>
  <si>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 xml:space="preserve"> বোরো মোটা,আমন মোটা গুটিস্বর্ণা,পেয়াজ দেশী ও আলু </t>
  </si>
  <si>
    <t>তারিখঃ16/02/2023 খ্রিঃ।</t>
  </si>
  <si>
    <t>16-02-22</t>
  </si>
  <si>
    <t>16-01-2023</t>
  </si>
  <si>
    <t>16-02-2023</t>
  </si>
  <si>
    <t xml:space="preserve">আটা খোলা, মশুর ডাল, মুগ ডাল, রসুন দেশী,কাচামরিচ, বেগুন,রুই মাছ,কাতল মাছ,ইলিশ মাছ ,মুরগী ব্রয়লার ও মুরগী কক,মুরগী দেশী,দেশী ডিম ও ফার্ম ডিম </t>
  </si>
  <si>
    <t>স্মারক নম্বর:12.02.5500.700.16.002.21-187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</si>
</sst>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28239104"/>
        <c:axId val="128240640"/>
      </c:barChart>
      <c:catAx>
        <c:axId val="12823910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28240640"/>
        <c:crosses val="autoZero"/>
        <c:auto val="1"/>
        <c:lblAlgn val="ctr"/>
        <c:lblOffset val="100"/>
      </c:catAx>
      <c:valAx>
        <c:axId val="12824064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2823910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1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07" t="s">
        <v>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5" s="17" customFormat="1" ht="15.75" customHeight="1">
      <c r="A2" s="107" t="s">
        <v>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5" s="17" customFormat="1" ht="15.75" customHeight="1">
      <c r="A3" s="108" t="s">
        <v>33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5" s="17" customFormat="1" ht="18" customHeight="1">
      <c r="A4" s="124" t="s">
        <v>40</v>
      </c>
      <c r="B4" s="124"/>
      <c r="C4" s="124"/>
      <c r="D4" s="124"/>
      <c r="E4" s="124"/>
      <c r="F4" s="124"/>
      <c r="H4" s="34"/>
    </row>
    <row r="5" spans="1:15" s="17" customFormat="1" ht="18.75" customHeight="1">
      <c r="A5" s="109" t="s">
        <v>39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5" s="17" customFormat="1" ht="15.75" customHeight="1">
      <c r="A6" s="125" t="s">
        <v>86</v>
      </c>
      <c r="B6" s="125"/>
      <c r="C6" s="125"/>
      <c r="D6" s="125"/>
      <c r="E6" s="125"/>
      <c r="F6" s="125"/>
      <c r="H6" s="49"/>
      <c r="I6" s="35"/>
      <c r="J6" s="123" t="s">
        <v>81</v>
      </c>
      <c r="K6" s="123"/>
      <c r="L6" s="123"/>
      <c r="M6" s="123"/>
      <c r="N6" s="123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2" t="s">
        <v>34</v>
      </c>
      <c r="L7" s="52"/>
      <c r="M7" s="26"/>
      <c r="N7" s="26"/>
    </row>
    <row r="8" spans="1:15" ht="12" customHeight="1">
      <c r="A8" s="126" t="s">
        <v>0</v>
      </c>
      <c r="B8" s="110" t="s">
        <v>1</v>
      </c>
      <c r="C8" s="127" t="s">
        <v>5</v>
      </c>
      <c r="D8" s="111" t="s">
        <v>35</v>
      </c>
      <c r="E8" s="112"/>
      <c r="F8" s="113"/>
      <c r="G8" s="117" t="s">
        <v>31</v>
      </c>
      <c r="H8" s="118"/>
      <c r="I8" s="119"/>
      <c r="J8" s="128" t="s">
        <v>6</v>
      </c>
      <c r="K8" s="117" t="s">
        <v>32</v>
      </c>
      <c r="L8" s="118"/>
      <c r="M8" s="119"/>
      <c r="N8" s="128" t="s">
        <v>7</v>
      </c>
    </row>
    <row r="9" spans="1:15" ht="22.5" customHeight="1">
      <c r="A9" s="126"/>
      <c r="B9" s="110"/>
      <c r="C9" s="127"/>
      <c r="D9" s="114"/>
      <c r="E9" s="115"/>
      <c r="F9" s="116"/>
      <c r="G9" s="120"/>
      <c r="H9" s="121"/>
      <c r="I9" s="122"/>
      <c r="J9" s="129"/>
      <c r="K9" s="120"/>
      <c r="L9" s="121"/>
      <c r="M9" s="122"/>
      <c r="N9" s="129"/>
      <c r="O9" s="1" t="s">
        <v>47</v>
      </c>
    </row>
    <row r="10" spans="1:15" ht="14.25" customHeight="1">
      <c r="A10" s="126"/>
      <c r="B10" s="110"/>
      <c r="C10" s="127"/>
      <c r="D10" s="131" t="s">
        <v>84</v>
      </c>
      <c r="E10" s="132"/>
      <c r="F10" s="133"/>
      <c r="G10" s="69" t="s">
        <v>83</v>
      </c>
      <c r="H10" s="70"/>
      <c r="I10" s="71"/>
      <c r="J10" s="130"/>
      <c r="K10" s="72" t="s">
        <v>82</v>
      </c>
      <c r="L10" s="73"/>
      <c r="M10" s="74"/>
      <c r="N10" s="130"/>
    </row>
    <row r="11" spans="1:15" s="2" customFormat="1" ht="17.25" customHeight="1">
      <c r="A11" s="46">
        <v>1</v>
      </c>
      <c r="B11" s="44" t="s">
        <v>67</v>
      </c>
      <c r="C11" s="61" t="s">
        <v>8</v>
      </c>
      <c r="D11" s="33">
        <v>70</v>
      </c>
      <c r="E11" s="48" t="s">
        <v>9</v>
      </c>
      <c r="F11" s="33">
        <v>72</v>
      </c>
      <c r="G11" s="54">
        <v>70</v>
      </c>
      <c r="H11" s="48" t="s">
        <v>9</v>
      </c>
      <c r="I11" s="55">
        <v>72</v>
      </c>
      <c r="J11" s="38">
        <f>((D11+F11)/2-(G11+I11)/2)/((G11+I11)/2)*100</f>
        <v>0</v>
      </c>
      <c r="K11" s="33">
        <v>66</v>
      </c>
      <c r="L11" s="48" t="s">
        <v>9</v>
      </c>
      <c r="M11" s="33">
        <v>68</v>
      </c>
      <c r="N11" s="37">
        <f>((D11+F11)/2-(K11+M11)/2)/((K11+M11)/2)*100</f>
        <v>5.9701492537313428</v>
      </c>
    </row>
    <row r="12" spans="1:15" s="2" customFormat="1" ht="17.25" customHeight="1">
      <c r="A12" s="46">
        <v>2</v>
      </c>
      <c r="B12" s="45" t="s">
        <v>66</v>
      </c>
      <c r="C12" s="43" t="s">
        <v>46</v>
      </c>
      <c r="D12" s="33">
        <v>68</v>
      </c>
      <c r="E12" s="48" t="s">
        <v>9</v>
      </c>
      <c r="F12" s="33">
        <v>70</v>
      </c>
      <c r="G12" s="54">
        <v>68</v>
      </c>
      <c r="H12" s="48" t="s">
        <v>9</v>
      </c>
      <c r="I12" s="55">
        <v>70</v>
      </c>
      <c r="J12" s="36">
        <f>((D12+F12)/2-(G12+I12)/2)/((G12+I12)/2)*100</f>
        <v>0</v>
      </c>
      <c r="K12" s="33">
        <v>62</v>
      </c>
      <c r="L12" s="48" t="s">
        <v>9</v>
      </c>
      <c r="M12" s="33">
        <v>64</v>
      </c>
      <c r="N12" s="36">
        <f>((D12+F12)/2-(K12+M12)/2)/((K12+M12)/2)*100</f>
        <v>9.5238095238095237</v>
      </c>
    </row>
    <row r="13" spans="1:15" ht="17.25" customHeight="1">
      <c r="A13" s="46">
        <v>3</v>
      </c>
      <c r="B13" s="45" t="s">
        <v>65</v>
      </c>
      <c r="C13" s="43" t="s">
        <v>10</v>
      </c>
      <c r="D13" s="33">
        <v>58</v>
      </c>
      <c r="E13" s="48" t="s">
        <v>9</v>
      </c>
      <c r="F13" s="33">
        <v>60</v>
      </c>
      <c r="G13" s="54">
        <v>58</v>
      </c>
      <c r="H13" s="48" t="s">
        <v>9</v>
      </c>
      <c r="I13" s="55">
        <v>60</v>
      </c>
      <c r="J13" s="36">
        <f t="shared" ref="J13:J46" si="0">((D13+F13)/2-(G13+I13)/2)/((G13+I13)/2)*100</f>
        <v>0</v>
      </c>
      <c r="K13" s="33">
        <v>53</v>
      </c>
      <c r="L13" s="48" t="s">
        <v>9</v>
      </c>
      <c r="M13" s="33">
        <v>54</v>
      </c>
      <c r="N13" s="36">
        <f t="shared" ref="N13:N46" si="1">((D13+F13)/2-(K13+M13)/2)/((K13+M13)/2)*100</f>
        <v>10.2803738317757</v>
      </c>
    </row>
    <row r="14" spans="1:15" ht="17.25" customHeight="1">
      <c r="A14" s="46">
        <v>4</v>
      </c>
      <c r="B14" s="44" t="s">
        <v>68</v>
      </c>
      <c r="C14" s="43" t="s">
        <v>10</v>
      </c>
      <c r="D14" s="33">
        <v>48</v>
      </c>
      <c r="E14" s="48" t="s">
        <v>9</v>
      </c>
      <c r="F14" s="33">
        <v>49</v>
      </c>
      <c r="G14" s="54">
        <v>49</v>
      </c>
      <c r="H14" s="48" t="s">
        <v>9</v>
      </c>
      <c r="I14" s="55">
        <v>50</v>
      </c>
      <c r="J14" s="36">
        <f t="shared" si="0"/>
        <v>-2.0202020202020203</v>
      </c>
      <c r="K14" s="33">
        <v>40</v>
      </c>
      <c r="L14" s="48" t="s">
        <v>9</v>
      </c>
      <c r="M14" s="33">
        <v>42</v>
      </c>
      <c r="N14" s="36">
        <f>((D14+F14)/2-(K14+M14)/2)/((K14+M14)/2)*100</f>
        <v>18.292682926829269</v>
      </c>
    </row>
    <row r="15" spans="1:15" ht="17.25" customHeight="1">
      <c r="A15" s="46">
        <v>5</v>
      </c>
      <c r="B15" s="60" t="s">
        <v>64</v>
      </c>
      <c r="C15" s="43" t="s">
        <v>46</v>
      </c>
      <c r="D15" s="33">
        <v>42</v>
      </c>
      <c r="E15" s="56" t="s">
        <v>9</v>
      </c>
      <c r="F15" s="33">
        <v>43</v>
      </c>
      <c r="G15" s="54">
        <v>47</v>
      </c>
      <c r="H15" s="56" t="s">
        <v>9</v>
      </c>
      <c r="I15" s="55">
        <v>48</v>
      </c>
      <c r="J15" s="36">
        <f t="shared" si="0"/>
        <v>-10.526315789473683</v>
      </c>
      <c r="K15" s="33">
        <v>0</v>
      </c>
      <c r="L15" s="56" t="s">
        <v>9</v>
      </c>
      <c r="M15" s="33">
        <v>0</v>
      </c>
      <c r="N15" s="36" t="e">
        <f>((D15+F15)/2-(K15+M15)/2)/((K15+M15)/2)*100</f>
        <v>#DIV/0!</v>
      </c>
    </row>
    <row r="16" spans="1:15" ht="17.25" customHeight="1">
      <c r="A16" s="46">
        <v>6</v>
      </c>
      <c r="B16" s="44" t="s">
        <v>21</v>
      </c>
      <c r="C16" s="43" t="s">
        <v>10</v>
      </c>
      <c r="D16" s="33">
        <v>65</v>
      </c>
      <c r="E16" s="48" t="s">
        <v>9</v>
      </c>
      <c r="F16" s="33">
        <v>68</v>
      </c>
      <c r="G16" s="54">
        <v>65</v>
      </c>
      <c r="H16" s="48" t="s">
        <v>9</v>
      </c>
      <c r="I16" s="55">
        <v>68</v>
      </c>
      <c r="J16" s="36">
        <f t="shared" si="0"/>
        <v>0</v>
      </c>
      <c r="K16" s="33">
        <v>38</v>
      </c>
      <c r="L16" s="48" t="s">
        <v>9</v>
      </c>
      <c r="M16" s="33">
        <v>40</v>
      </c>
      <c r="N16" s="36">
        <f t="shared" si="1"/>
        <v>70.512820512820511</v>
      </c>
    </row>
    <row r="17" spans="1:14" ht="17.25" customHeight="1">
      <c r="A17" s="46">
        <v>7</v>
      </c>
      <c r="B17" s="44" t="s">
        <v>22</v>
      </c>
      <c r="C17" s="43" t="s">
        <v>10</v>
      </c>
      <c r="D17" s="33">
        <v>62</v>
      </c>
      <c r="E17" s="48" t="s">
        <v>9</v>
      </c>
      <c r="F17" s="33">
        <v>65</v>
      </c>
      <c r="G17" s="54">
        <v>60</v>
      </c>
      <c r="H17" s="48" t="s">
        <v>9</v>
      </c>
      <c r="I17" s="55">
        <v>62</v>
      </c>
      <c r="J17" s="36">
        <f t="shared" si="0"/>
        <v>4.0983606557377046</v>
      </c>
      <c r="K17" s="33">
        <v>30</v>
      </c>
      <c r="L17" s="48" t="s">
        <v>9</v>
      </c>
      <c r="M17" s="33">
        <v>32</v>
      </c>
      <c r="N17" s="36">
        <f t="shared" si="1"/>
        <v>104.83870967741935</v>
      </c>
    </row>
    <row r="18" spans="1:14" ht="17.25" customHeight="1">
      <c r="A18" s="46">
        <v>8</v>
      </c>
      <c r="B18" s="44" t="s">
        <v>79</v>
      </c>
      <c r="C18" s="43" t="s">
        <v>10</v>
      </c>
      <c r="D18" s="33">
        <v>110</v>
      </c>
      <c r="E18" s="48" t="s">
        <v>9</v>
      </c>
      <c r="F18" s="33">
        <v>130</v>
      </c>
      <c r="G18" s="54">
        <v>95</v>
      </c>
      <c r="H18" s="48" t="s">
        <v>9</v>
      </c>
      <c r="I18" s="55">
        <v>130</v>
      </c>
      <c r="J18" s="36">
        <f t="shared" si="0"/>
        <v>6.666666666666667</v>
      </c>
      <c r="K18" s="33">
        <v>85</v>
      </c>
      <c r="L18" s="48" t="s">
        <v>9</v>
      </c>
      <c r="M18" s="33">
        <v>110</v>
      </c>
      <c r="N18" s="36">
        <f t="shared" si="1"/>
        <v>23.076923076923077</v>
      </c>
    </row>
    <row r="19" spans="1:14" ht="17.25" customHeight="1">
      <c r="A19" s="46">
        <v>9</v>
      </c>
      <c r="B19" s="44" t="s">
        <v>29</v>
      </c>
      <c r="C19" s="43" t="s">
        <v>10</v>
      </c>
      <c r="D19" s="33">
        <v>130</v>
      </c>
      <c r="E19" s="48" t="s">
        <v>9</v>
      </c>
      <c r="F19" s="33">
        <v>140</v>
      </c>
      <c r="G19" s="54">
        <v>130</v>
      </c>
      <c r="H19" s="56" t="s">
        <v>9</v>
      </c>
      <c r="I19" s="55">
        <v>135</v>
      </c>
      <c r="J19" s="36">
        <f t="shared" si="0"/>
        <v>1.8867924528301887</v>
      </c>
      <c r="K19" s="33">
        <v>125</v>
      </c>
      <c r="L19" s="48" t="s">
        <v>9</v>
      </c>
      <c r="M19" s="33">
        <v>130</v>
      </c>
      <c r="N19" s="36">
        <f t="shared" si="1"/>
        <v>5.8823529411764701</v>
      </c>
    </row>
    <row r="20" spans="1:14" ht="17.25" customHeight="1">
      <c r="A20" s="46">
        <v>10</v>
      </c>
      <c r="B20" s="44" t="s">
        <v>62</v>
      </c>
      <c r="C20" s="43" t="s">
        <v>10</v>
      </c>
      <c r="D20" s="33">
        <v>80</v>
      </c>
      <c r="E20" s="48" t="s">
        <v>9</v>
      </c>
      <c r="F20" s="33">
        <v>85</v>
      </c>
      <c r="G20" s="54">
        <v>80</v>
      </c>
      <c r="H20" s="48" t="s">
        <v>9</v>
      </c>
      <c r="I20" s="55">
        <v>85</v>
      </c>
      <c r="J20" s="36">
        <f t="shared" si="0"/>
        <v>0</v>
      </c>
      <c r="K20" s="33">
        <v>70</v>
      </c>
      <c r="L20" s="48" t="s">
        <v>9</v>
      </c>
      <c r="M20" s="33">
        <v>75</v>
      </c>
      <c r="N20" s="36">
        <f t="shared" si="1"/>
        <v>13.793103448275861</v>
      </c>
    </row>
    <row r="21" spans="1:14" ht="25.5" customHeight="1">
      <c r="A21" s="46">
        <v>11</v>
      </c>
      <c r="B21" s="44" t="s">
        <v>23</v>
      </c>
      <c r="C21" s="59" t="s">
        <v>58</v>
      </c>
      <c r="D21" s="33">
        <v>170</v>
      </c>
      <c r="E21" s="48" t="s">
        <v>9</v>
      </c>
      <c r="F21" s="33">
        <v>172</v>
      </c>
      <c r="G21" s="54">
        <v>170</v>
      </c>
      <c r="H21" s="48" t="s">
        <v>9</v>
      </c>
      <c r="I21" s="55">
        <v>172</v>
      </c>
      <c r="J21" s="36">
        <f t="shared" si="0"/>
        <v>0</v>
      </c>
      <c r="K21" s="33">
        <v>148</v>
      </c>
      <c r="L21" s="48" t="s">
        <v>9</v>
      </c>
      <c r="M21" s="33">
        <v>152</v>
      </c>
      <c r="N21" s="36">
        <f t="shared" si="1"/>
        <v>14.000000000000002</v>
      </c>
    </row>
    <row r="22" spans="1:14" ht="17.25" customHeight="1">
      <c r="A22" s="46">
        <v>12</v>
      </c>
      <c r="B22" s="44" t="s">
        <v>24</v>
      </c>
      <c r="C22" s="43" t="s">
        <v>10</v>
      </c>
      <c r="D22" s="33">
        <v>122</v>
      </c>
      <c r="E22" s="48" t="s">
        <v>9</v>
      </c>
      <c r="F22" s="33">
        <v>124</v>
      </c>
      <c r="G22" s="54">
        <v>120</v>
      </c>
      <c r="H22" s="48"/>
      <c r="I22" s="55">
        <v>122</v>
      </c>
      <c r="J22" s="36">
        <v>0</v>
      </c>
      <c r="K22" s="33">
        <v>136</v>
      </c>
      <c r="L22" s="48" t="s">
        <v>9</v>
      </c>
      <c r="M22" s="33">
        <v>140</v>
      </c>
      <c r="N22" s="36">
        <f t="shared" si="1"/>
        <v>-10.869565217391305</v>
      </c>
    </row>
    <row r="23" spans="1:14" ht="17.25" customHeight="1">
      <c r="A23" s="46">
        <v>13</v>
      </c>
      <c r="B23" s="44" t="s">
        <v>30</v>
      </c>
      <c r="C23" s="62" t="s">
        <v>11</v>
      </c>
      <c r="D23" s="33">
        <v>925</v>
      </c>
      <c r="E23" s="48" t="s">
        <v>9</v>
      </c>
      <c r="F23" s="33">
        <v>935</v>
      </c>
      <c r="G23" s="54">
        <v>925</v>
      </c>
      <c r="H23" s="48" t="s">
        <v>9</v>
      </c>
      <c r="I23" s="55">
        <v>935</v>
      </c>
      <c r="J23" s="36">
        <f t="shared" si="0"/>
        <v>0</v>
      </c>
      <c r="K23" s="33">
        <v>745</v>
      </c>
      <c r="L23" s="48" t="s">
        <v>9</v>
      </c>
      <c r="M23" s="33">
        <v>765</v>
      </c>
      <c r="N23" s="36">
        <f t="shared" si="1"/>
        <v>23.178807947019866</v>
      </c>
    </row>
    <row r="24" spans="1:14" ht="17.25" customHeight="1">
      <c r="A24" s="46">
        <v>14</v>
      </c>
      <c r="B24" s="44" t="s">
        <v>55</v>
      </c>
      <c r="C24" s="64" t="s">
        <v>8</v>
      </c>
      <c r="D24" s="33">
        <v>28</v>
      </c>
      <c r="E24" s="48" t="s">
        <v>9</v>
      </c>
      <c r="F24" s="33">
        <v>30</v>
      </c>
      <c r="G24" s="54">
        <v>30</v>
      </c>
      <c r="H24" s="48" t="s">
        <v>9</v>
      </c>
      <c r="I24" s="55">
        <v>32</v>
      </c>
      <c r="J24" s="36">
        <f t="shared" si="0"/>
        <v>-6.4516129032258061</v>
      </c>
      <c r="K24" s="33">
        <v>35</v>
      </c>
      <c r="L24" s="48" t="s">
        <v>9</v>
      </c>
      <c r="M24" s="33">
        <v>40</v>
      </c>
      <c r="N24" s="36">
        <f t="shared" si="1"/>
        <v>-22.666666666666664</v>
      </c>
    </row>
    <row r="25" spans="1:14" ht="17.25" customHeight="1">
      <c r="A25" s="46">
        <v>15</v>
      </c>
      <c r="B25" s="44" t="s">
        <v>49</v>
      </c>
      <c r="C25" s="43" t="s">
        <v>10</v>
      </c>
      <c r="D25" s="33">
        <v>0</v>
      </c>
      <c r="E25" s="48" t="s">
        <v>9</v>
      </c>
      <c r="F25" s="33">
        <v>0</v>
      </c>
      <c r="G25" s="54">
        <v>30</v>
      </c>
      <c r="H25" s="48" t="s">
        <v>9</v>
      </c>
      <c r="I25" s="55">
        <v>32</v>
      </c>
      <c r="J25" s="36">
        <v>0</v>
      </c>
      <c r="K25" s="33">
        <v>0</v>
      </c>
      <c r="L25" s="48" t="s">
        <v>9</v>
      </c>
      <c r="M25" s="33">
        <v>0</v>
      </c>
      <c r="N25" s="36" t="e">
        <f>((D25+F25)/2-(K25+M25)/2)/((K25+M25)/2)*100</f>
        <v>#DIV/0!</v>
      </c>
    </row>
    <row r="26" spans="1:14" ht="17.25" customHeight="1">
      <c r="A26" s="46">
        <v>16</v>
      </c>
      <c r="B26" s="44" t="s">
        <v>53</v>
      </c>
      <c r="C26" s="43" t="s">
        <v>10</v>
      </c>
      <c r="D26" s="33">
        <v>120</v>
      </c>
      <c r="E26" s="48" t="s">
        <v>9</v>
      </c>
      <c r="F26" s="33">
        <v>140</v>
      </c>
      <c r="G26" s="54">
        <v>100</v>
      </c>
      <c r="H26" s="48">
        <v>90</v>
      </c>
      <c r="I26" s="55">
        <v>120</v>
      </c>
      <c r="J26" s="36">
        <f t="shared" si="0"/>
        <v>18.181818181818183</v>
      </c>
      <c r="K26" s="33">
        <v>40</v>
      </c>
      <c r="L26" s="48" t="s">
        <v>9</v>
      </c>
      <c r="M26" s="33">
        <v>45</v>
      </c>
      <c r="N26" s="36">
        <f t="shared" si="1"/>
        <v>205.88235294117646</v>
      </c>
    </row>
    <row r="27" spans="1:14" ht="17.25" customHeight="1">
      <c r="A27" s="46">
        <v>17</v>
      </c>
      <c r="B27" s="44" t="s">
        <v>36</v>
      </c>
      <c r="C27" s="43" t="s">
        <v>10</v>
      </c>
      <c r="D27" s="33">
        <v>0</v>
      </c>
      <c r="E27" s="48" t="s">
        <v>9</v>
      </c>
      <c r="F27" s="33">
        <v>0</v>
      </c>
      <c r="G27" s="54">
        <v>0</v>
      </c>
      <c r="H27" s="48" t="s">
        <v>9</v>
      </c>
      <c r="I27" s="55">
        <v>0</v>
      </c>
      <c r="J27" s="36">
        <v>0</v>
      </c>
      <c r="K27" s="33">
        <v>0</v>
      </c>
      <c r="L27" s="48" t="s">
        <v>9</v>
      </c>
      <c r="M27" s="33">
        <v>0</v>
      </c>
      <c r="N27" s="36" t="e">
        <f t="shared" si="1"/>
        <v>#DIV/0!</v>
      </c>
    </row>
    <row r="28" spans="1:14" ht="17.25" customHeight="1">
      <c r="A28" s="46">
        <v>18</v>
      </c>
      <c r="B28" s="44" t="s">
        <v>54</v>
      </c>
      <c r="C28" s="43" t="s">
        <v>10</v>
      </c>
      <c r="D28" s="33">
        <v>110</v>
      </c>
      <c r="E28" s="48" t="s">
        <v>9</v>
      </c>
      <c r="F28" s="33">
        <v>120</v>
      </c>
      <c r="G28" s="54">
        <v>110</v>
      </c>
      <c r="H28" s="48" t="s">
        <v>9</v>
      </c>
      <c r="I28" s="55">
        <v>120</v>
      </c>
      <c r="J28" s="36">
        <f t="shared" si="0"/>
        <v>0</v>
      </c>
      <c r="K28" s="33">
        <v>65</v>
      </c>
      <c r="L28" s="48">
        <v>90</v>
      </c>
      <c r="M28" s="33">
        <v>70</v>
      </c>
      <c r="N28" s="36">
        <f t="shared" si="1"/>
        <v>70.370370370370367</v>
      </c>
    </row>
    <row r="29" spans="1:14" ht="18" customHeight="1">
      <c r="A29" s="46">
        <v>19</v>
      </c>
      <c r="B29" s="58" t="s">
        <v>56</v>
      </c>
      <c r="C29" s="43" t="s">
        <v>10</v>
      </c>
      <c r="D29" s="33">
        <v>18</v>
      </c>
      <c r="E29" s="48" t="s">
        <v>9</v>
      </c>
      <c r="F29" s="33">
        <v>20</v>
      </c>
      <c r="G29" s="54">
        <v>20</v>
      </c>
      <c r="H29" s="48" t="s">
        <v>9</v>
      </c>
      <c r="I29" s="55">
        <v>25</v>
      </c>
      <c r="J29" s="36">
        <f t="shared" si="0"/>
        <v>-15.555555555555555</v>
      </c>
      <c r="K29" s="33">
        <v>14</v>
      </c>
      <c r="L29" s="48" t="s">
        <v>9</v>
      </c>
      <c r="M29" s="33">
        <v>16</v>
      </c>
      <c r="N29" s="36">
        <f t="shared" si="1"/>
        <v>26.666666666666668</v>
      </c>
    </row>
    <row r="30" spans="1:14" ht="17.25" customHeight="1">
      <c r="A30" s="46">
        <v>20</v>
      </c>
      <c r="B30" s="44" t="s">
        <v>57</v>
      </c>
      <c r="C30" s="43" t="s">
        <v>10</v>
      </c>
      <c r="D30" s="33">
        <v>25</v>
      </c>
      <c r="E30" s="48" t="s">
        <v>9</v>
      </c>
      <c r="F30" s="33">
        <v>35</v>
      </c>
      <c r="G30" s="54">
        <v>14</v>
      </c>
      <c r="H30" s="48" t="s">
        <v>9</v>
      </c>
      <c r="I30" s="55">
        <v>25</v>
      </c>
      <c r="J30" s="36">
        <f t="shared" si="0"/>
        <v>53.846153846153847</v>
      </c>
      <c r="K30" s="33">
        <v>45</v>
      </c>
      <c r="L30" s="48" t="s">
        <v>9</v>
      </c>
      <c r="M30" s="33">
        <v>60</v>
      </c>
      <c r="N30" s="36">
        <f t="shared" si="1"/>
        <v>-42.857142857142854</v>
      </c>
    </row>
    <row r="31" spans="1:14" ht="17.25" customHeight="1">
      <c r="A31" s="46">
        <v>21</v>
      </c>
      <c r="B31" s="44" t="s">
        <v>12</v>
      </c>
      <c r="C31" s="43" t="s">
        <v>10</v>
      </c>
      <c r="D31" s="33">
        <v>18</v>
      </c>
      <c r="E31" s="48" t="s">
        <v>9</v>
      </c>
      <c r="F31" s="33">
        <v>20</v>
      </c>
      <c r="G31" s="54">
        <v>16</v>
      </c>
      <c r="H31" s="48" t="s">
        <v>9</v>
      </c>
      <c r="I31" s="55">
        <v>18</v>
      </c>
      <c r="J31" s="36">
        <v>0</v>
      </c>
      <c r="K31" s="33">
        <v>18</v>
      </c>
      <c r="L31" s="48" t="s">
        <v>9</v>
      </c>
      <c r="M31" s="33">
        <v>20</v>
      </c>
      <c r="N31" s="36">
        <f t="shared" si="1"/>
        <v>0</v>
      </c>
    </row>
    <row r="32" spans="1:14" ht="17.25" customHeight="1">
      <c r="A32" s="46">
        <v>22</v>
      </c>
      <c r="B32" s="44" t="s">
        <v>41</v>
      </c>
      <c r="C32" s="43" t="s">
        <v>10</v>
      </c>
      <c r="D32" s="33">
        <v>30</v>
      </c>
      <c r="E32" s="48" t="s">
        <v>9</v>
      </c>
      <c r="F32" s="33">
        <v>35</v>
      </c>
      <c r="G32" s="54">
        <v>30</v>
      </c>
      <c r="H32" s="48" t="s">
        <v>9</v>
      </c>
      <c r="I32" s="55">
        <v>35</v>
      </c>
      <c r="J32" s="36">
        <f t="shared" si="0"/>
        <v>0</v>
      </c>
      <c r="K32" s="33">
        <v>22</v>
      </c>
      <c r="L32" s="48" t="s">
        <v>9</v>
      </c>
      <c r="M32" s="33">
        <v>24</v>
      </c>
      <c r="N32" s="36">
        <f t="shared" si="1"/>
        <v>41.304347826086953</v>
      </c>
    </row>
    <row r="33" spans="1:14" ht="17.25" customHeight="1">
      <c r="A33" s="46">
        <v>23</v>
      </c>
      <c r="B33" s="44" t="s">
        <v>52</v>
      </c>
      <c r="C33" s="43" t="s">
        <v>10</v>
      </c>
      <c r="D33" s="33">
        <v>0</v>
      </c>
      <c r="E33" s="48" t="s">
        <v>9</v>
      </c>
      <c r="F33" s="33">
        <v>0</v>
      </c>
      <c r="G33" s="54">
        <v>0</v>
      </c>
      <c r="H33" s="48" t="s">
        <v>9</v>
      </c>
      <c r="I33" s="55">
        <v>0</v>
      </c>
      <c r="J33" s="36">
        <v>0</v>
      </c>
      <c r="K33" s="33">
        <v>0</v>
      </c>
      <c r="L33" s="48" t="s">
        <v>9</v>
      </c>
      <c r="M33" s="33">
        <v>0</v>
      </c>
      <c r="N33" s="36">
        <v>0</v>
      </c>
    </row>
    <row r="34" spans="1:14" ht="17.25" customHeight="1">
      <c r="A34" s="46">
        <v>24</v>
      </c>
      <c r="B34" s="44" t="s">
        <v>2</v>
      </c>
      <c r="C34" s="43" t="s">
        <v>10</v>
      </c>
      <c r="D34" s="33">
        <v>90</v>
      </c>
      <c r="E34" s="48" t="s">
        <v>9</v>
      </c>
      <c r="F34" s="33">
        <v>100</v>
      </c>
      <c r="G34" s="54">
        <v>75</v>
      </c>
      <c r="H34" s="48" t="s">
        <v>9</v>
      </c>
      <c r="I34" s="55">
        <v>80</v>
      </c>
      <c r="J34" s="36">
        <f t="shared" si="0"/>
        <v>22.58064516129032</v>
      </c>
      <c r="K34" s="33">
        <v>40</v>
      </c>
      <c r="L34" s="48" t="s">
        <v>9</v>
      </c>
      <c r="M34" s="33">
        <v>45</v>
      </c>
      <c r="N34" s="36">
        <f t="shared" si="1"/>
        <v>123.52941176470588</v>
      </c>
    </row>
    <row r="35" spans="1:14" ht="17.25" customHeight="1">
      <c r="A35" s="46">
        <v>25</v>
      </c>
      <c r="B35" s="44" t="s">
        <v>25</v>
      </c>
      <c r="C35" s="43" t="s">
        <v>10</v>
      </c>
      <c r="D35" s="33">
        <v>280</v>
      </c>
      <c r="E35" s="48" t="s">
        <v>9</v>
      </c>
      <c r="F35" s="33">
        <v>300</v>
      </c>
      <c r="G35" s="54">
        <v>260</v>
      </c>
      <c r="H35" s="48" t="s">
        <v>9</v>
      </c>
      <c r="I35" s="55">
        <v>280</v>
      </c>
      <c r="J35" s="36">
        <f t="shared" si="0"/>
        <v>7.4074074074074066</v>
      </c>
      <c r="K35" s="33">
        <v>300</v>
      </c>
      <c r="L35" s="48" t="s">
        <v>9</v>
      </c>
      <c r="M35" s="33">
        <v>320</v>
      </c>
      <c r="N35" s="36">
        <f t="shared" si="1"/>
        <v>-6.4516129032258061</v>
      </c>
    </row>
    <row r="36" spans="1:14" ht="17.25" customHeight="1">
      <c r="A36" s="46">
        <v>26</v>
      </c>
      <c r="B36" s="44" t="s">
        <v>13</v>
      </c>
      <c r="C36" s="43" t="s">
        <v>10</v>
      </c>
      <c r="D36" s="33">
        <v>260</v>
      </c>
      <c r="E36" s="48" t="s">
        <v>9</v>
      </c>
      <c r="F36" s="33">
        <v>270</v>
      </c>
      <c r="G36" s="54">
        <v>250</v>
      </c>
      <c r="H36" s="48" t="s">
        <v>9</v>
      </c>
      <c r="I36" s="55">
        <v>260</v>
      </c>
      <c r="J36" s="36">
        <f t="shared" si="0"/>
        <v>3.9215686274509802</v>
      </c>
      <c r="K36" s="33">
        <v>230</v>
      </c>
      <c r="L36" s="48" t="s">
        <v>9</v>
      </c>
      <c r="M36" s="33">
        <v>260</v>
      </c>
      <c r="N36" s="36">
        <f t="shared" si="1"/>
        <v>8.1632653061224492</v>
      </c>
    </row>
    <row r="37" spans="1:14" ht="17.25" customHeight="1">
      <c r="A37" s="46">
        <v>27</v>
      </c>
      <c r="B37" s="44" t="s">
        <v>14</v>
      </c>
      <c r="C37" s="43" t="s">
        <v>10</v>
      </c>
      <c r="D37" s="33">
        <v>650</v>
      </c>
      <c r="E37" s="48" t="s">
        <v>9</v>
      </c>
      <c r="F37" s="33">
        <v>1150</v>
      </c>
      <c r="G37" s="54">
        <v>650</v>
      </c>
      <c r="H37" s="48" t="s">
        <v>9</v>
      </c>
      <c r="I37" s="55">
        <v>1100</v>
      </c>
      <c r="J37" s="36">
        <f t="shared" si="0"/>
        <v>2.8571428571428572</v>
      </c>
      <c r="K37" s="33">
        <v>650</v>
      </c>
      <c r="L37" s="48" t="s">
        <v>9</v>
      </c>
      <c r="M37" s="33">
        <v>1150</v>
      </c>
      <c r="N37" s="36">
        <f t="shared" si="1"/>
        <v>0</v>
      </c>
    </row>
    <row r="38" spans="1:14" ht="17.25" customHeight="1">
      <c r="A38" s="46">
        <v>28</v>
      </c>
      <c r="B38" s="44" t="s">
        <v>51</v>
      </c>
      <c r="C38" s="43" t="s">
        <v>10</v>
      </c>
      <c r="D38" s="33">
        <v>145</v>
      </c>
      <c r="E38" s="48" t="s">
        <v>9</v>
      </c>
      <c r="F38" s="33">
        <v>150</v>
      </c>
      <c r="G38" s="54">
        <v>145</v>
      </c>
      <c r="H38" s="48" t="s">
        <v>9</v>
      </c>
      <c r="I38" s="55">
        <v>150</v>
      </c>
      <c r="J38" s="36">
        <f t="shared" si="0"/>
        <v>0</v>
      </c>
      <c r="K38" s="33">
        <v>120</v>
      </c>
      <c r="L38" s="48" t="s">
        <v>9</v>
      </c>
      <c r="M38" s="33">
        <v>140</v>
      </c>
      <c r="N38" s="36">
        <f t="shared" si="1"/>
        <v>13.461538461538462</v>
      </c>
    </row>
    <row r="39" spans="1:14" ht="17.25" customHeight="1">
      <c r="A39" s="46">
        <v>29</v>
      </c>
      <c r="B39" s="44" t="s">
        <v>15</v>
      </c>
      <c r="C39" s="43" t="s">
        <v>10</v>
      </c>
      <c r="D39" s="33">
        <v>640</v>
      </c>
      <c r="E39" s="48" t="s">
        <v>9</v>
      </c>
      <c r="F39" s="33">
        <v>650</v>
      </c>
      <c r="G39" s="54">
        <v>640</v>
      </c>
      <c r="H39" s="48" t="s">
        <v>9</v>
      </c>
      <c r="I39" s="55">
        <v>650</v>
      </c>
      <c r="J39" s="36">
        <f>((D39+F39)/2-(G39+I39)/2)/((G39+I39)/2)*100</f>
        <v>0</v>
      </c>
      <c r="K39" s="33">
        <v>580</v>
      </c>
      <c r="L39" s="48" t="s">
        <v>9</v>
      </c>
      <c r="M39" s="33">
        <v>600</v>
      </c>
      <c r="N39" s="36">
        <f>((D39+F39)/2-(K39+M39)/2)/((K39+M39)/2)*100</f>
        <v>9.3220338983050848</v>
      </c>
    </row>
    <row r="40" spans="1:14" ht="17.25" customHeight="1">
      <c r="A40" s="46">
        <v>30</v>
      </c>
      <c r="B40" s="44" t="s">
        <v>26</v>
      </c>
      <c r="C40" s="43" t="s">
        <v>10</v>
      </c>
      <c r="D40" s="33">
        <v>430</v>
      </c>
      <c r="E40" s="48" t="s">
        <v>9</v>
      </c>
      <c r="F40" s="33">
        <v>450</v>
      </c>
      <c r="G40" s="54">
        <v>410</v>
      </c>
      <c r="H40" s="48" t="s">
        <v>9</v>
      </c>
      <c r="I40" s="55">
        <v>420</v>
      </c>
      <c r="J40" s="36">
        <f t="shared" si="0"/>
        <v>6.024096385542169</v>
      </c>
      <c r="K40" s="33">
        <v>380</v>
      </c>
      <c r="L40" s="48" t="s">
        <v>9</v>
      </c>
      <c r="M40" s="33">
        <v>400</v>
      </c>
      <c r="N40" s="36">
        <f t="shared" si="1"/>
        <v>12.820512820512819</v>
      </c>
    </row>
    <row r="41" spans="1:14" ht="17.25" customHeight="1">
      <c r="A41" s="46">
        <v>31</v>
      </c>
      <c r="B41" s="44" t="s">
        <v>45</v>
      </c>
      <c r="C41" s="43" t="s">
        <v>10</v>
      </c>
      <c r="D41" s="33">
        <v>290</v>
      </c>
      <c r="E41" s="48" t="s">
        <v>9</v>
      </c>
      <c r="F41" s="33">
        <v>295</v>
      </c>
      <c r="G41" s="54">
        <v>255</v>
      </c>
      <c r="H41" s="48" t="s">
        <v>9</v>
      </c>
      <c r="I41" s="55">
        <v>260</v>
      </c>
      <c r="J41" s="36">
        <f t="shared" si="0"/>
        <v>13.592233009708737</v>
      </c>
      <c r="K41" s="33">
        <v>240</v>
      </c>
      <c r="L41" s="48" t="s">
        <v>9</v>
      </c>
      <c r="M41" s="33">
        <v>250</v>
      </c>
      <c r="N41" s="36">
        <f t="shared" si="1"/>
        <v>19.387755102040817</v>
      </c>
    </row>
    <row r="42" spans="1:14" ht="17.25" customHeight="1">
      <c r="A42" s="46">
        <v>32</v>
      </c>
      <c r="B42" s="44" t="s">
        <v>48</v>
      </c>
      <c r="C42" s="43" t="s">
        <v>10</v>
      </c>
      <c r="D42" s="33">
        <v>190</v>
      </c>
      <c r="E42" s="48" t="s">
        <v>9</v>
      </c>
      <c r="F42" s="33">
        <v>195</v>
      </c>
      <c r="G42" s="54">
        <v>145</v>
      </c>
      <c r="H42" s="48" t="s">
        <v>9</v>
      </c>
      <c r="I42" s="55">
        <v>150</v>
      </c>
      <c r="J42" s="36">
        <f t="shared" si="0"/>
        <v>30.508474576271187</v>
      </c>
      <c r="K42" s="33">
        <v>145</v>
      </c>
      <c r="L42" s="48" t="s">
        <v>9</v>
      </c>
      <c r="M42" s="33">
        <v>150</v>
      </c>
      <c r="N42" s="36">
        <f t="shared" si="1"/>
        <v>30.508474576271187</v>
      </c>
    </row>
    <row r="43" spans="1:14" ht="17.25" customHeight="1">
      <c r="A43" s="46">
        <v>33</v>
      </c>
      <c r="B43" s="44" t="s">
        <v>44</v>
      </c>
      <c r="C43" s="63" t="s">
        <v>16</v>
      </c>
      <c r="D43" s="33">
        <v>50</v>
      </c>
      <c r="E43" s="48" t="s">
        <v>9</v>
      </c>
      <c r="F43" s="33">
        <v>65</v>
      </c>
      <c r="G43" s="54">
        <v>40</v>
      </c>
      <c r="H43" s="48" t="s">
        <v>9</v>
      </c>
      <c r="I43" s="55">
        <v>60</v>
      </c>
      <c r="J43" s="36">
        <f t="shared" si="0"/>
        <v>15</v>
      </c>
      <c r="K43" s="33">
        <v>40</v>
      </c>
      <c r="L43" s="48" t="s">
        <v>9</v>
      </c>
      <c r="M43" s="33">
        <v>60</v>
      </c>
      <c r="N43" s="36">
        <f t="shared" si="1"/>
        <v>15</v>
      </c>
    </row>
    <row r="44" spans="1:14" ht="17.25" customHeight="1">
      <c r="A44" s="46">
        <v>34</v>
      </c>
      <c r="B44" s="44" t="s">
        <v>43</v>
      </c>
      <c r="C44" s="43" t="s">
        <v>10</v>
      </c>
      <c r="D44" s="33">
        <v>43</v>
      </c>
      <c r="E44" s="48" t="s">
        <v>9</v>
      </c>
      <c r="F44" s="33">
        <v>44</v>
      </c>
      <c r="G44" s="54">
        <v>38</v>
      </c>
      <c r="H44" s="48" t="s">
        <v>9</v>
      </c>
      <c r="I44" s="55">
        <v>40</v>
      </c>
      <c r="J44" s="36">
        <f t="shared" si="0"/>
        <v>11.538461538461538</v>
      </c>
      <c r="K44" s="33">
        <v>34</v>
      </c>
      <c r="L44" s="48" t="s">
        <v>9</v>
      </c>
      <c r="M44" s="33">
        <v>36</v>
      </c>
      <c r="N44" s="36">
        <f t="shared" si="1"/>
        <v>24.285714285714285</v>
      </c>
    </row>
    <row r="45" spans="1:14" ht="17.25" customHeight="1">
      <c r="A45" s="46">
        <v>35</v>
      </c>
      <c r="B45" s="44" t="s">
        <v>27</v>
      </c>
      <c r="C45" s="64" t="s">
        <v>8</v>
      </c>
      <c r="D45" s="33">
        <v>112</v>
      </c>
      <c r="E45" s="48" t="s">
        <v>9</v>
      </c>
      <c r="F45" s="33">
        <v>115</v>
      </c>
      <c r="G45" s="54">
        <v>112</v>
      </c>
      <c r="H45" s="48" t="s">
        <v>9</v>
      </c>
      <c r="I45" s="55">
        <v>115</v>
      </c>
      <c r="J45" s="36">
        <f t="shared" si="0"/>
        <v>0</v>
      </c>
      <c r="K45" s="33">
        <v>78</v>
      </c>
      <c r="L45" s="48" t="s">
        <v>9</v>
      </c>
      <c r="M45" s="33">
        <v>82</v>
      </c>
      <c r="N45" s="36">
        <f t="shared" si="1"/>
        <v>41.875</v>
      </c>
    </row>
    <row r="46" spans="1:14" ht="17.25" customHeight="1">
      <c r="A46" s="46">
        <v>36</v>
      </c>
      <c r="B46" s="58" t="s">
        <v>63</v>
      </c>
      <c r="C46" s="43" t="s">
        <v>10</v>
      </c>
      <c r="D46" s="33">
        <v>28</v>
      </c>
      <c r="E46" s="48" t="s">
        <v>9</v>
      </c>
      <c r="F46" s="33">
        <v>40</v>
      </c>
      <c r="G46" s="54">
        <v>28</v>
      </c>
      <c r="H46" s="48" t="s">
        <v>9</v>
      </c>
      <c r="I46" s="55">
        <v>40</v>
      </c>
      <c r="J46" s="36">
        <f t="shared" si="0"/>
        <v>0</v>
      </c>
      <c r="K46" s="33">
        <v>28</v>
      </c>
      <c r="L46" s="48" t="s">
        <v>9</v>
      </c>
      <c r="M46" s="33">
        <v>30</v>
      </c>
      <c r="N46" s="36">
        <f t="shared" si="1"/>
        <v>17.241379310344829</v>
      </c>
    </row>
    <row r="47" spans="1:14" ht="17.25" customHeight="1">
      <c r="A47" s="46">
        <v>37</v>
      </c>
      <c r="B47" s="44" t="s">
        <v>28</v>
      </c>
      <c r="C47" s="43" t="s">
        <v>42</v>
      </c>
      <c r="D47" s="33">
        <v>360</v>
      </c>
      <c r="E47" s="48" t="s">
        <v>9</v>
      </c>
      <c r="F47" s="33">
        <v>370</v>
      </c>
      <c r="G47" s="54">
        <v>360</v>
      </c>
      <c r="H47" s="48" t="s">
        <v>9</v>
      </c>
      <c r="I47" s="55">
        <v>370</v>
      </c>
      <c r="J47" s="36">
        <f>P44</f>
        <v>0</v>
      </c>
      <c r="K47" s="57">
        <v>310</v>
      </c>
      <c r="L47" s="48" t="s">
        <v>9</v>
      </c>
      <c r="M47" s="33">
        <v>330</v>
      </c>
      <c r="N47" s="36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50</v>
      </c>
      <c r="J48" s="6"/>
      <c r="K48" s="7"/>
      <c r="L48" s="53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0" t="s">
        <v>61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</row>
    <row r="52" spans="1:14">
      <c r="A52" s="104" t="s">
        <v>78</v>
      </c>
      <c r="B52" s="104"/>
      <c r="C52" s="104"/>
      <c r="D52" s="104"/>
      <c r="E52" s="104"/>
      <c r="F52" s="104"/>
      <c r="G52" s="104"/>
      <c r="H52" s="104"/>
      <c r="I52" s="104"/>
      <c r="J52" s="14"/>
      <c r="K52" s="14"/>
      <c r="L52" s="12"/>
      <c r="M52" s="14"/>
      <c r="N52" s="14"/>
    </row>
    <row r="53" spans="1:14">
      <c r="A53" s="91" t="s">
        <v>17</v>
      </c>
      <c r="B53" s="91"/>
      <c r="C53" s="91"/>
      <c r="D53" s="91"/>
      <c r="E53" s="91"/>
      <c r="F53" s="91"/>
      <c r="G53" s="92" t="s">
        <v>18</v>
      </c>
      <c r="H53" s="92"/>
      <c r="I53" s="92"/>
      <c r="J53" s="92"/>
      <c r="K53" s="92"/>
      <c r="L53" s="92"/>
      <c r="M53" s="92"/>
      <c r="N53" s="92"/>
    </row>
    <row r="54" spans="1:14">
      <c r="A54" s="93" t="s">
        <v>1</v>
      </c>
      <c r="B54" s="94"/>
      <c r="C54" s="95" t="s">
        <v>19</v>
      </c>
      <c r="D54" s="96"/>
      <c r="E54" s="96"/>
      <c r="F54" s="97"/>
      <c r="G54" s="98" t="s">
        <v>1</v>
      </c>
      <c r="H54" s="99"/>
      <c r="I54" s="99"/>
      <c r="J54" s="100"/>
      <c r="K54" s="101" t="s">
        <v>20</v>
      </c>
      <c r="L54" s="102"/>
      <c r="M54" s="102"/>
      <c r="N54" s="103"/>
    </row>
    <row r="55" spans="1:14" ht="86.25" customHeight="1">
      <c r="A55" s="75" t="s">
        <v>80</v>
      </c>
      <c r="B55" s="86"/>
      <c r="C55" s="87" t="s">
        <v>75</v>
      </c>
      <c r="D55" s="78"/>
      <c r="E55" s="78"/>
      <c r="F55" s="79"/>
      <c r="G55" s="88" t="s">
        <v>85</v>
      </c>
      <c r="H55" s="81"/>
      <c r="I55" s="81"/>
      <c r="J55" s="82"/>
      <c r="K55" s="87" t="s">
        <v>76</v>
      </c>
      <c r="L55" s="84"/>
      <c r="M55" s="84"/>
      <c r="N55" s="85"/>
    </row>
    <row r="56" spans="1:14" ht="66.75" customHeight="1">
      <c r="A56" s="75" t="s">
        <v>61</v>
      </c>
      <c r="B56" s="76"/>
      <c r="C56" s="77"/>
      <c r="D56" s="78"/>
      <c r="E56" s="78"/>
      <c r="F56" s="79"/>
      <c r="G56" s="80"/>
      <c r="H56" s="81"/>
      <c r="I56" s="81"/>
      <c r="J56" s="82"/>
      <c r="K56" s="83"/>
      <c r="L56" s="84"/>
      <c r="M56" s="84"/>
      <c r="N56" s="85"/>
    </row>
    <row r="57" spans="1:14" ht="4.5" customHeight="1">
      <c r="A57" s="105"/>
      <c r="B57" s="106"/>
      <c r="C57" s="87"/>
      <c r="D57" s="84"/>
      <c r="E57" s="84"/>
      <c r="F57" s="85"/>
      <c r="G57" s="87"/>
      <c r="H57" s="84"/>
      <c r="I57" s="84"/>
      <c r="J57" s="85"/>
      <c r="K57" s="87"/>
      <c r="L57" s="84"/>
      <c r="M57" s="84"/>
      <c r="N57" s="85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0"/>
      <c r="L59" s="40"/>
      <c r="M59" s="40"/>
      <c r="N59" s="40"/>
    </row>
    <row r="60" spans="1:14">
      <c r="A60" s="65" t="s">
        <v>77</v>
      </c>
      <c r="B60" s="65"/>
      <c r="C60" s="65"/>
      <c r="D60" s="65"/>
      <c r="E60" s="65"/>
      <c r="F60" s="65"/>
      <c r="G60" s="66" t="s">
        <v>38</v>
      </c>
      <c r="H60" s="66"/>
      <c r="I60" s="66"/>
      <c r="J60" s="66"/>
      <c r="K60" s="41"/>
      <c r="L60" s="41"/>
      <c r="M60" s="41"/>
      <c r="N60" s="41"/>
    </row>
    <row r="61" spans="1:14">
      <c r="A61" s="39"/>
      <c r="B61" s="39"/>
      <c r="C61" s="39"/>
      <c r="D61" s="39"/>
      <c r="E61" s="39"/>
      <c r="F61" s="39"/>
      <c r="G61" s="47"/>
      <c r="H61" s="47"/>
      <c r="I61" s="47"/>
      <c r="J61" s="67" t="s">
        <v>74</v>
      </c>
      <c r="K61" s="68"/>
      <c r="L61" s="68"/>
      <c r="M61" s="68"/>
      <c r="N61" s="68"/>
    </row>
    <row r="62" spans="1:14" ht="6.75" hidden="1" customHeight="1">
      <c r="A62" s="22"/>
      <c r="B62" s="32"/>
      <c r="C62" s="23"/>
      <c r="D62" s="22"/>
      <c r="E62" s="22"/>
      <c r="F62" s="22"/>
      <c r="G62" s="22"/>
      <c r="H62" s="50"/>
      <c r="I62" s="22"/>
      <c r="J62" s="68"/>
      <c r="K62" s="68"/>
      <c r="L62" s="68"/>
      <c r="M62" s="68"/>
      <c r="N62" s="68"/>
    </row>
    <row r="63" spans="1:14">
      <c r="B63" s="1" t="s">
        <v>70</v>
      </c>
      <c r="J63" s="89" t="s">
        <v>69</v>
      </c>
      <c r="K63" s="89"/>
      <c r="L63" s="89"/>
      <c r="M63" s="89"/>
      <c r="N63" s="89"/>
    </row>
    <row r="64" spans="1:14">
      <c r="B64" s="1" t="s">
        <v>71</v>
      </c>
      <c r="J64" s="89" t="s">
        <v>60</v>
      </c>
      <c r="K64" s="89"/>
      <c r="L64" s="89"/>
      <c r="M64" s="89"/>
      <c r="N64" s="89"/>
    </row>
    <row r="65" spans="2:14">
      <c r="B65" s="1" t="s">
        <v>73</v>
      </c>
      <c r="J65" s="89" t="s">
        <v>59</v>
      </c>
      <c r="K65" s="89"/>
      <c r="L65" s="89"/>
      <c r="M65" s="89"/>
      <c r="N65" s="89"/>
    </row>
    <row r="66" spans="2:14">
      <c r="B66" s="1" t="s">
        <v>72</v>
      </c>
      <c r="J66" s="89" t="s">
        <v>37</v>
      </c>
      <c r="K66" s="89"/>
      <c r="L66" s="89"/>
      <c r="M66" s="89"/>
      <c r="N66" s="89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6:N66"/>
    <mergeCell ref="J63:N63"/>
    <mergeCell ref="J64:N64"/>
    <mergeCell ref="J65:N65"/>
    <mergeCell ref="A51:N51"/>
    <mergeCell ref="A53:F53"/>
    <mergeCell ref="G53:N53"/>
    <mergeCell ref="A54:B54"/>
    <mergeCell ref="C54:F54"/>
    <mergeCell ref="G54:J54"/>
    <mergeCell ref="K54:N54"/>
    <mergeCell ref="A52:I52"/>
    <mergeCell ref="A57:B57"/>
    <mergeCell ref="C57:F57"/>
    <mergeCell ref="G57:J57"/>
    <mergeCell ref="K57:N57"/>
    <mergeCell ref="A60:F60"/>
    <mergeCell ref="G60:J60"/>
    <mergeCell ref="J61:N62"/>
    <mergeCell ref="G10:I10"/>
    <mergeCell ref="K10:M10"/>
    <mergeCell ref="A56:B56"/>
    <mergeCell ref="C56:F56"/>
    <mergeCell ref="G56:J56"/>
    <mergeCell ref="K56:N56"/>
    <mergeCell ref="A55:B55"/>
    <mergeCell ref="C55:F55"/>
    <mergeCell ref="G55:J55"/>
    <mergeCell ref="K55:N55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2023-02-09T07:03:49Z</cp:lastPrinted>
  <dcterms:created xsi:type="dcterms:W3CDTF">2020-07-12T06:32:53Z</dcterms:created>
  <dcterms:modified xsi:type="dcterms:W3CDTF">2023-02-16T07:23:03Z</dcterms:modified>
</cp:coreProperties>
</file>