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<sst xmlns="http://schemas.openxmlformats.org/spreadsheetml/2006/main" count="212" uniqueCount="86">
  <si>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</si>
  <si>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</si>
  <si>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</si>
  <si>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</si>
  <si>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</si>
  <si>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</si>
  <si>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</si>
  <si>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</si>
  <si>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</si>
  <si>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</si>
  <si>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</si>
  <si>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</si>
  <si>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</si>
  <si>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</si>
  <si>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</si>
  <si>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</si>
  <si>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</si>
  <si>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</si>
  <si>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</si>
  <si>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</si>
  <si>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</si>
  <si>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</si>
  <si>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</si>
  <si>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</si>
  <si>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</si>
  <si>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</si>
  <si>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</si>
  <si>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</si>
  <si>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</si>
  <si>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</si>
  <si>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</si>
  <si>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</si>
  <si>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</si>
  <si>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</si>
  <si>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</si>
  <si>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</si>
  <si>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</si>
  <si>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</si>
  <si>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</si>
  <si>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</si>
  <si>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</si>
  <si>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</si>
  <si>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</si>
  <si>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</si>
  <si>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</si>
  <si>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</si>
  <si>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</si>
  <si>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</si>
  <si>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</si>
  <si>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</si>
  <si>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</si>
  <si>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</si>
  <si>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</si>
  <si>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</si>
  <si>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</si>
  <si>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</si>
  <si>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</si>
  <si>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</si>
  <si>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</si>
  <si>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</si>
  <si>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</si>
  <si>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</si>
  <si>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</si>
  <si>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</si>
  <si>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</si>
  <si>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</si>
  <si>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</si>
  <si>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</si>
  <si>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</si>
  <si>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</si>
  <si>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</si>
  <si>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১। চাল-(সরু,মাঝারি,মোটা)</t>
  </si>
  <si>
    <t>৬। ডিম-ফার্ম</t>
  </si>
  <si>
    <t>৭। চিনি (খোলা)</t>
  </si>
  <si>
    <t xml:space="preserve">  </t>
  </si>
  <si>
    <t xml:space="preserve">      স্মারক নং: ১২.০২.২০০০.৩০০.১৬.০২২.২১.৫৫৪</t>
  </si>
  <si>
    <t>তারিখঃ ২৯/০৬/২০২১ খ্রিঃ।</t>
  </si>
  <si>
    <t>২৯/০৬/২০২১</t>
  </si>
  <si>
    <t>২৯/০৬/২০২০</t>
  </si>
  <si>
    <t>৩০/০৫/২০২১</t>
  </si>
  <si>
    <t>১। পিঁয়াজ (দেশী),রসুন-দেশী</t>
  </si>
  <si>
    <t>২।মোরগ-মুরগি (কক/সোনালী,ব্রয়লার)জ্যান্ত</t>
  </si>
  <si>
    <t xml:space="preserve">২।সয়াবিন তেল(ক্যান),তেল-পাম </t>
  </si>
  <si>
    <t>৩।মসুর ডাল,রসুন-আমদানীকৃত</t>
  </si>
  <si>
    <t>৫। রুই মাছ,পাংগাস মাছ</t>
  </si>
  <si>
    <t>৪। আলু,বেগুন,কাচাপেঁপে,মিষ্টিকুমড়া, পটল,কাঁচামরিচ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</si>
</sst>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G56" sqref="G56:J5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1" t="s">
        <v>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s="17" customFormat="1" ht="15.75" customHeight="1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6" s="17" customFormat="1" ht="15.75" customHeight="1">
      <c r="A3" s="72" t="s">
        <v>64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</row>
    <row r="4" spans="1:16" s="17" customFormat="1" ht="18" customHeight="1">
      <c r="A4" s="105" t="s">
        <v>59</v>
      </c>
      <c r="B4" s="105"/>
      <c r="C4" s="105"/>
      <c r="D4" s="105"/>
      <c r="E4" s="105"/>
      <c r="F4" s="105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3" t="s">
        <v>58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6" s="17" customFormat="1" ht="15.75" customHeight="1">
      <c r="A6" s="106" t="s">
        <v>75</v>
      </c>
      <c r="B6" s="107"/>
      <c r="C6" s="107"/>
      <c r="D6" s="107"/>
      <c r="E6" s="107"/>
      <c r="F6" s="107"/>
      <c r="H6" s="44"/>
      <c r="I6" s="34"/>
      <c r="J6" s="104" t="s">
        <v>76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8" t="s">
        <v>0</v>
      </c>
      <c r="B8" s="74" t="s">
        <v>1</v>
      </c>
      <c r="C8" s="108" t="s">
        <v>8</v>
      </c>
      <c r="D8" s="98" t="s">
        <v>49</v>
      </c>
      <c r="E8" s="99"/>
      <c r="F8" s="100"/>
      <c r="G8" s="98" t="s">
        <v>44</v>
      </c>
      <c r="H8" s="99"/>
      <c r="I8" s="100"/>
      <c r="J8" s="109" t="s">
        <v>9</v>
      </c>
      <c r="K8" s="98" t="s">
        <v>45</v>
      </c>
      <c r="L8" s="99"/>
      <c r="M8" s="100"/>
      <c r="N8" s="109" t="s">
        <v>10</v>
      </c>
    </row>
    <row r="9" spans="1:16" ht="22.5" customHeight="1">
      <c r="A9" s="108"/>
      <c r="B9" s="74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4"/>
      <c r="C10" s="108"/>
      <c r="D10" s="112" t="s">
        <v>77</v>
      </c>
      <c r="E10" s="113"/>
      <c r="F10" s="114"/>
      <c r="G10" s="115" t="s">
        <v>79</v>
      </c>
      <c r="H10" s="116"/>
      <c r="I10" s="117"/>
      <c r="J10" s="111"/>
      <c r="K10" s="118" t="s">
        <v>78</v>
      </c>
      <c r="L10" s="119"/>
      <c r="M10" s="120"/>
      <c r="N10" s="111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5">
        <v>65</v>
      </c>
      <c r="H11" s="56" t="s">
        <v>12</v>
      </c>
      <c r="I11" s="57">
        <v>67</v>
      </c>
      <c r="J11" s="60">
        <f t="shared" ref="J11:J12" si="0">((D11+F11)/2-(G11+I11)/2)/((G11+I11)/2)*100</f>
        <v>0</v>
      </c>
      <c r="K11" s="58">
        <v>65</v>
      </c>
      <c r="L11" s="56" t="s">
        <v>12</v>
      </c>
      <c r="M11" s="58">
        <v>67</v>
      </c>
      <c r="N11" s="59"/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5">
        <v>60</v>
      </c>
      <c r="H12" s="56" t="s">
        <v>12</v>
      </c>
      <c r="I12" s="57">
        <v>62</v>
      </c>
      <c r="J12" s="60">
        <f t="shared" si="0"/>
        <v>2.459016393442623</v>
      </c>
      <c r="K12" s="58">
        <v>54</v>
      </c>
      <c r="L12" s="56" t="s">
        <v>12</v>
      </c>
      <c r="M12" s="58">
        <v>56</v>
      </c>
      <c r="N12" s="60">
        <f t="shared" ref="N12" si="1">((D12+F12)/2-(K12+M12)/2)/((K12+M12)/2)*100</f>
        <v>13.636363636363635</v>
      </c>
      <c r="O12" s="61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52</v>
      </c>
      <c r="E13" s="54" t="s">
        <v>12</v>
      </c>
      <c r="F13" s="53">
        <v>56</v>
      </c>
      <c r="G13" s="55">
        <v>50</v>
      </c>
      <c r="H13" s="56" t="s">
        <v>12</v>
      </c>
      <c r="I13" s="57">
        <v>52</v>
      </c>
      <c r="J13" s="60">
        <f t="shared" ref="J13:J45" si="2">((D13+F13)/2-(G13+I13)/2)/((G13+I13)/2)*100</f>
        <v>5.8823529411764701</v>
      </c>
      <c r="K13" s="58">
        <v>46</v>
      </c>
      <c r="L13" s="56" t="s">
        <v>12</v>
      </c>
      <c r="M13" s="58">
        <v>48</v>
      </c>
      <c r="N13" s="60">
        <f t="shared" ref="N13:N45" si="3">((D13+F13)/2-(K13+M13)/2)/((K13+M13)/2)*100</f>
        <v>14.893617021276595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43</v>
      </c>
      <c r="E14" s="54" t="s">
        <v>12</v>
      </c>
      <c r="F14" s="53">
        <v>45</v>
      </c>
      <c r="G14" s="55">
        <v>40</v>
      </c>
      <c r="H14" s="56"/>
      <c r="I14" s="57">
        <v>42</v>
      </c>
      <c r="J14" s="60">
        <f t="shared" si="2"/>
        <v>7.3170731707317067</v>
      </c>
      <c r="K14" s="58">
        <v>40</v>
      </c>
      <c r="L14" s="56" t="s">
        <v>12</v>
      </c>
      <c r="M14" s="58">
        <v>44</v>
      </c>
      <c r="N14" s="60">
        <f t="shared" si="3"/>
        <v>4.7619047619047619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35</v>
      </c>
      <c r="G15" s="55">
        <v>33</v>
      </c>
      <c r="H15" s="56" t="s">
        <v>12</v>
      </c>
      <c r="I15" s="57">
        <v>35</v>
      </c>
      <c r="J15" s="60">
        <f t="shared" si="2"/>
        <v>0</v>
      </c>
      <c r="K15" s="58">
        <v>32</v>
      </c>
      <c r="L15" s="56" t="s">
        <v>12</v>
      </c>
      <c r="M15" s="58">
        <v>34</v>
      </c>
      <c r="N15" s="60">
        <f t="shared" si="3"/>
        <v>3.0303030303030303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32</v>
      </c>
      <c r="G16" s="55">
        <v>30</v>
      </c>
      <c r="H16" s="56"/>
      <c r="I16" s="57">
        <v>31</v>
      </c>
      <c r="J16" s="60">
        <f t="shared" si="2"/>
        <v>1.639344262295082</v>
      </c>
      <c r="K16" s="58">
        <v>26</v>
      </c>
      <c r="L16" s="56">
        <v>28</v>
      </c>
      <c r="M16" s="58">
        <v>28</v>
      </c>
      <c r="N16" s="60">
        <f t="shared" si="3"/>
        <v>14.814814814814813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120</v>
      </c>
      <c r="G17" s="55">
        <v>75</v>
      </c>
      <c r="H17" s="56" t="s">
        <v>12</v>
      </c>
      <c r="I17" s="57">
        <v>110</v>
      </c>
      <c r="J17" s="60">
        <f t="shared" si="2"/>
        <v>8.1081081081081088</v>
      </c>
      <c r="K17" s="58">
        <v>80</v>
      </c>
      <c r="L17" s="56" t="s">
        <v>12</v>
      </c>
      <c r="M17" s="58">
        <v>125</v>
      </c>
      <c r="N17" s="60">
        <f t="shared" si="3"/>
        <v>-2.4390243902439024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135</v>
      </c>
      <c r="G18" s="55">
        <v>110</v>
      </c>
      <c r="H18" s="56" t="s">
        <v>12</v>
      </c>
      <c r="I18" s="57">
        <v>135</v>
      </c>
      <c r="J18" s="60">
        <f t="shared" si="2"/>
        <v>0</v>
      </c>
      <c r="K18" s="58">
        <v>120</v>
      </c>
      <c r="L18" s="56">
        <v>140</v>
      </c>
      <c r="M18" s="58">
        <v>135</v>
      </c>
      <c r="N18" s="60">
        <f t="shared" si="3"/>
        <v>-3.9215686274509802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5">
        <v>65</v>
      </c>
      <c r="H19" s="56" t="s">
        <v>12</v>
      </c>
      <c r="I19" s="57">
        <v>70</v>
      </c>
      <c r="J19" s="60">
        <f t="shared" si="2"/>
        <v>0</v>
      </c>
      <c r="K19" s="58">
        <v>70</v>
      </c>
      <c r="L19" s="56" t="s">
        <v>12</v>
      </c>
      <c r="M19" s="58">
        <v>75</v>
      </c>
      <c r="N19" s="60">
        <f t="shared" si="3"/>
        <v>-6.8965517241379306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126</v>
      </c>
      <c r="E20" s="54" t="s">
        <v>12</v>
      </c>
      <c r="F20" s="53">
        <v>130</v>
      </c>
      <c r="G20" s="55">
        <v>124</v>
      </c>
      <c r="H20" s="56" t="s">
        <v>12</v>
      </c>
      <c r="I20" s="57">
        <v>130</v>
      </c>
      <c r="J20" s="60">
        <f t="shared" si="2"/>
        <v>0.78740157480314954</v>
      </c>
      <c r="K20" s="58">
        <v>87</v>
      </c>
      <c r="L20" s="56" t="s">
        <v>12</v>
      </c>
      <c r="M20" s="58">
        <v>90</v>
      </c>
      <c r="N20" s="60">
        <f t="shared" si="3"/>
        <v>44.632768361581924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114</v>
      </c>
      <c r="E21" s="54" t="s">
        <v>12</v>
      </c>
      <c r="F21" s="53">
        <v>116</v>
      </c>
      <c r="G21" s="55">
        <v>112</v>
      </c>
      <c r="H21" s="56" t="s">
        <v>12</v>
      </c>
      <c r="I21" s="57">
        <v>114</v>
      </c>
      <c r="J21" s="60">
        <f t="shared" si="2"/>
        <v>1.7699115044247788</v>
      </c>
      <c r="K21" s="58">
        <v>76</v>
      </c>
      <c r="L21" s="56" t="s">
        <v>12</v>
      </c>
      <c r="M21" s="58">
        <v>80</v>
      </c>
      <c r="N21" s="60">
        <f t="shared" si="3"/>
        <v>47.435897435897431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5">
        <v>640</v>
      </c>
      <c r="H22" s="56" t="s">
        <v>12</v>
      </c>
      <c r="I22" s="57">
        <v>650</v>
      </c>
      <c r="J22" s="60">
        <f t="shared" si="2"/>
        <v>6.9767441860465116</v>
      </c>
      <c r="K22" s="58">
        <v>520</v>
      </c>
      <c r="L22" s="56" t="s">
        <v>12</v>
      </c>
      <c r="M22" s="58">
        <v>540</v>
      </c>
      <c r="N22" s="60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42</v>
      </c>
      <c r="E23" s="54" t="s">
        <v>12</v>
      </c>
      <c r="F23" s="53">
        <v>46</v>
      </c>
      <c r="G23" s="55">
        <v>44</v>
      </c>
      <c r="H23" s="56" t="s">
        <v>12</v>
      </c>
      <c r="I23" s="57">
        <v>46</v>
      </c>
      <c r="J23" s="60">
        <f t="shared" si="2"/>
        <v>-2.2222222222222223</v>
      </c>
      <c r="K23" s="58">
        <v>40</v>
      </c>
      <c r="L23" s="56" t="s">
        <v>12</v>
      </c>
      <c r="M23" s="58">
        <v>45</v>
      </c>
      <c r="N23" s="60">
        <f t="shared" si="3"/>
        <v>3.5294117647058822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38</v>
      </c>
      <c r="E24" s="54" t="s">
        <v>12</v>
      </c>
      <c r="F24" s="53">
        <v>42</v>
      </c>
      <c r="G24" s="55">
        <v>38</v>
      </c>
      <c r="H24" s="56" t="s">
        <v>12</v>
      </c>
      <c r="I24" s="57">
        <v>42</v>
      </c>
      <c r="J24" s="60">
        <f t="shared" si="2"/>
        <v>0</v>
      </c>
      <c r="K24" s="58">
        <v>25</v>
      </c>
      <c r="L24" s="56">
        <v>70</v>
      </c>
      <c r="M24" s="58">
        <v>30</v>
      </c>
      <c r="N24" s="60">
        <f t="shared" si="3"/>
        <v>45.454545454545453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5">
        <v>65</v>
      </c>
      <c r="H25" s="56" t="s">
        <v>12</v>
      </c>
      <c r="I25" s="57">
        <v>80</v>
      </c>
      <c r="J25" s="60">
        <f t="shared" si="2"/>
        <v>-10.344827586206897</v>
      </c>
      <c r="K25" s="58">
        <v>70</v>
      </c>
      <c r="L25" s="56" t="s">
        <v>12</v>
      </c>
      <c r="M25" s="58">
        <v>80</v>
      </c>
      <c r="N25" s="60">
        <f t="shared" si="3"/>
        <v>-13.333333333333334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110</v>
      </c>
      <c r="E26" s="54" t="s">
        <v>12</v>
      </c>
      <c r="F26" s="53">
        <v>120</v>
      </c>
      <c r="G26" s="55">
        <v>110</v>
      </c>
      <c r="H26" s="56" t="s">
        <v>12</v>
      </c>
      <c r="I26" s="57">
        <v>115</v>
      </c>
      <c r="J26" s="60">
        <f t="shared" si="2"/>
        <v>2.2222222222222223</v>
      </c>
      <c r="K26" s="58">
        <v>80</v>
      </c>
      <c r="L26" s="56" t="s">
        <v>12</v>
      </c>
      <c r="M26" s="58">
        <v>90</v>
      </c>
      <c r="N26" s="60">
        <f t="shared" si="3"/>
        <v>35.294117647058826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90</v>
      </c>
      <c r="E27" s="54" t="s">
        <v>12</v>
      </c>
      <c r="F27" s="53">
        <v>120</v>
      </c>
      <c r="G27" s="55">
        <v>90</v>
      </c>
      <c r="H27" s="56" t="s">
        <v>12</v>
      </c>
      <c r="I27" s="57">
        <v>120</v>
      </c>
      <c r="J27" s="60">
        <f t="shared" si="2"/>
        <v>0</v>
      </c>
      <c r="K27" s="58">
        <v>130</v>
      </c>
      <c r="L27" s="56" t="s">
        <v>12</v>
      </c>
      <c r="M27" s="58">
        <v>140</v>
      </c>
      <c r="N27" s="60">
        <f t="shared" si="3"/>
        <v>-22.222222222222221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22</v>
      </c>
      <c r="E28" s="54" t="s">
        <v>12</v>
      </c>
      <c r="F28" s="53">
        <v>25</v>
      </c>
      <c r="G28" s="55">
        <v>18</v>
      </c>
      <c r="H28" s="56" t="s">
        <v>12</v>
      </c>
      <c r="I28" s="57">
        <v>20</v>
      </c>
      <c r="J28" s="60">
        <f t="shared" si="2"/>
        <v>23.684210526315788</v>
      </c>
      <c r="K28" s="58">
        <v>28</v>
      </c>
      <c r="L28" s="56" t="s">
        <v>12</v>
      </c>
      <c r="M28" s="58">
        <v>30</v>
      </c>
      <c r="N28" s="60">
        <f t="shared" si="3"/>
        <v>-18.96551724137931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5">
        <v>35</v>
      </c>
      <c r="H29" s="56" t="s">
        <v>12</v>
      </c>
      <c r="I29" s="57">
        <v>45</v>
      </c>
      <c r="J29" s="60">
        <f t="shared" si="2"/>
        <v>37.5</v>
      </c>
      <c r="K29" s="58">
        <v>40</v>
      </c>
      <c r="L29" s="56">
        <v>40</v>
      </c>
      <c r="M29" s="58">
        <v>50</v>
      </c>
      <c r="N29" s="60">
        <f t="shared" si="3"/>
        <v>22.222222222222221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30</v>
      </c>
      <c r="E30" s="54">
        <v>35</v>
      </c>
      <c r="F30" s="53">
        <v>40</v>
      </c>
      <c r="G30" s="55">
        <v>30</v>
      </c>
      <c r="H30" s="56" t="s">
        <v>12</v>
      </c>
      <c r="I30" s="57">
        <v>35</v>
      </c>
      <c r="J30" s="60">
        <f t="shared" si="2"/>
        <v>7.6923076923076925</v>
      </c>
      <c r="K30" s="58">
        <v>30</v>
      </c>
      <c r="L30" s="56" t="s">
        <v>12</v>
      </c>
      <c r="M30" s="58">
        <v>35</v>
      </c>
      <c r="N30" s="60">
        <f t="shared" si="3"/>
        <v>7.6923076923076925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5">
        <v>25</v>
      </c>
      <c r="H31" s="56" t="s">
        <v>12</v>
      </c>
      <c r="I31" s="57">
        <v>30</v>
      </c>
      <c r="J31" s="60">
        <f t="shared" si="2"/>
        <v>9.0909090909090917</v>
      </c>
      <c r="K31" s="58">
        <v>30</v>
      </c>
      <c r="L31" s="56" t="s">
        <v>12</v>
      </c>
      <c r="M31" s="58">
        <v>35</v>
      </c>
      <c r="N31" s="60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40</v>
      </c>
      <c r="E32" s="54" t="s">
        <v>12</v>
      </c>
      <c r="F32" s="53">
        <v>50</v>
      </c>
      <c r="G32" s="55">
        <v>30</v>
      </c>
      <c r="H32" s="56" t="s">
        <v>12</v>
      </c>
      <c r="I32" s="57">
        <v>40</v>
      </c>
      <c r="J32" s="60">
        <f t="shared" si="2"/>
        <v>28.571428571428569</v>
      </c>
      <c r="K32" s="58">
        <v>35</v>
      </c>
      <c r="L32" s="56" t="s">
        <v>12</v>
      </c>
      <c r="M32" s="58">
        <v>40</v>
      </c>
      <c r="N32" s="60">
        <f t="shared" si="3"/>
        <v>20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40</v>
      </c>
      <c r="E33" s="54" t="s">
        <v>12</v>
      </c>
      <c r="F33" s="53">
        <v>50</v>
      </c>
      <c r="G33" s="55">
        <v>40</v>
      </c>
      <c r="H33" s="56" t="s">
        <v>12</v>
      </c>
      <c r="I33" s="57">
        <v>45</v>
      </c>
      <c r="J33" s="60">
        <f t="shared" si="2"/>
        <v>5.8823529411764701</v>
      </c>
      <c r="K33" s="58">
        <v>100</v>
      </c>
      <c r="L33" s="56" t="s">
        <v>12</v>
      </c>
      <c r="M33" s="58">
        <v>110</v>
      </c>
      <c r="N33" s="60">
        <f t="shared" si="3"/>
        <v>-57.142857142857139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5">
        <v>250</v>
      </c>
      <c r="H34" s="56" t="s">
        <v>12</v>
      </c>
      <c r="I34" s="57">
        <v>280</v>
      </c>
      <c r="J34" s="60">
        <f t="shared" si="2"/>
        <v>1.8867924528301887</v>
      </c>
      <c r="K34" s="58">
        <v>240</v>
      </c>
      <c r="L34" s="56" t="s">
        <v>12</v>
      </c>
      <c r="M34" s="58">
        <v>280</v>
      </c>
      <c r="N34" s="60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5">
        <v>260</v>
      </c>
      <c r="H35" s="56" t="s">
        <v>12</v>
      </c>
      <c r="I35" s="57">
        <v>300</v>
      </c>
      <c r="J35" s="60">
        <f t="shared" si="2"/>
        <v>0</v>
      </c>
      <c r="K35" s="58">
        <v>260</v>
      </c>
      <c r="L35" s="56" t="s">
        <v>12</v>
      </c>
      <c r="M35" s="58">
        <v>300</v>
      </c>
      <c r="N35" s="60">
        <f t="shared" si="3"/>
        <v>0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5">
        <v>600</v>
      </c>
      <c r="H36" s="56" t="s">
        <v>12</v>
      </c>
      <c r="I36" s="57">
        <v>900</v>
      </c>
      <c r="J36" s="60">
        <f t="shared" si="2"/>
        <v>0</v>
      </c>
      <c r="K36" s="58">
        <v>500</v>
      </c>
      <c r="L36" s="56" t="s">
        <v>12</v>
      </c>
      <c r="M36" s="58">
        <v>900</v>
      </c>
      <c r="N36" s="60">
        <f t="shared" si="3"/>
        <v>7.1428571428571423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125</v>
      </c>
      <c r="E37" s="54" t="s">
        <v>12</v>
      </c>
      <c r="F37" s="53">
        <v>150</v>
      </c>
      <c r="G37" s="55">
        <v>120</v>
      </c>
      <c r="H37" s="56" t="s">
        <v>12</v>
      </c>
      <c r="I37" s="57">
        <v>150</v>
      </c>
      <c r="J37" s="60">
        <f t="shared" si="2"/>
        <v>1.8518518518518516</v>
      </c>
      <c r="K37" s="58">
        <v>120</v>
      </c>
      <c r="L37" s="56" t="s">
        <v>12</v>
      </c>
      <c r="M37" s="58">
        <v>150</v>
      </c>
      <c r="N37" s="60">
        <f t="shared" si="3"/>
        <v>1.8518518518518516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560</v>
      </c>
      <c r="E38" s="54" t="s">
        <v>12</v>
      </c>
      <c r="F38" s="53">
        <v>620</v>
      </c>
      <c r="G38" s="55">
        <v>560</v>
      </c>
      <c r="H38" s="56" t="s">
        <v>12</v>
      </c>
      <c r="I38" s="57">
        <v>620</v>
      </c>
      <c r="J38" s="60">
        <f t="shared" ref="J38" si="4">((D38+F38)/2-(G38+I38)/2)/((G38+I38)/2)*100</f>
        <v>0</v>
      </c>
      <c r="K38" s="58">
        <v>560</v>
      </c>
      <c r="L38" s="56" t="s">
        <v>12</v>
      </c>
      <c r="M38" s="58">
        <v>580</v>
      </c>
      <c r="N38" s="60">
        <f t="shared" ref="N38:N39" si="5">((D38+F38)/2-(K38+M38)/2)/((K38+M38)/2)*100</f>
        <v>3.5087719298245612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440</v>
      </c>
      <c r="G39" s="55">
        <v>420</v>
      </c>
      <c r="H39" s="56"/>
      <c r="I39" s="57">
        <v>440</v>
      </c>
      <c r="J39" s="60">
        <f t="shared" si="2"/>
        <v>0</v>
      </c>
      <c r="K39" s="58">
        <v>420</v>
      </c>
      <c r="L39" s="56" t="s">
        <v>12</v>
      </c>
      <c r="M39" s="58">
        <v>430</v>
      </c>
      <c r="N39" s="60">
        <f t="shared" si="5"/>
        <v>1.1764705882352942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240</v>
      </c>
      <c r="E40" s="54" t="s">
        <v>12</v>
      </c>
      <c r="F40" s="53">
        <v>260</v>
      </c>
      <c r="G40" s="55">
        <v>250</v>
      </c>
      <c r="H40" s="56" t="s">
        <v>12</v>
      </c>
      <c r="I40" s="57">
        <v>260</v>
      </c>
      <c r="J40" s="60">
        <f t="shared" si="2"/>
        <v>-1.9607843137254901</v>
      </c>
      <c r="K40" s="58">
        <v>230</v>
      </c>
      <c r="L40" s="56" t="s">
        <v>12</v>
      </c>
      <c r="M40" s="58">
        <v>240</v>
      </c>
      <c r="N40" s="60">
        <f t="shared" si="3"/>
        <v>6.3829787234042552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130</v>
      </c>
      <c r="E41" s="54" t="s">
        <v>12</v>
      </c>
      <c r="F41" s="53">
        <v>140</v>
      </c>
      <c r="G41" s="55">
        <v>135</v>
      </c>
      <c r="H41" s="56"/>
      <c r="I41" s="57">
        <v>140</v>
      </c>
      <c r="J41" s="60">
        <f t="shared" si="2"/>
        <v>-1.8181818181818181</v>
      </c>
      <c r="K41" s="58">
        <v>155</v>
      </c>
      <c r="L41" s="56">
        <v>120</v>
      </c>
      <c r="M41" s="58">
        <v>160</v>
      </c>
      <c r="N41" s="60">
        <f t="shared" si="3"/>
        <v>-14.285714285714285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5">
        <v>50</v>
      </c>
      <c r="H42" s="56" t="s">
        <v>12</v>
      </c>
      <c r="I42" s="57">
        <v>52</v>
      </c>
      <c r="J42" s="60">
        <f t="shared" si="2"/>
        <v>0</v>
      </c>
      <c r="K42" s="58">
        <v>46</v>
      </c>
      <c r="L42" s="56">
        <v>46</v>
      </c>
      <c r="M42" s="58">
        <v>48</v>
      </c>
      <c r="N42" s="60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32</v>
      </c>
      <c r="E43" s="54" t="s">
        <v>12</v>
      </c>
      <c r="F43" s="53">
        <v>35</v>
      </c>
      <c r="G43" s="55">
        <v>30</v>
      </c>
      <c r="H43" s="56"/>
      <c r="I43" s="57">
        <v>32</v>
      </c>
      <c r="J43" s="60">
        <f t="shared" si="2"/>
        <v>8.064516129032258</v>
      </c>
      <c r="K43" s="58">
        <v>32</v>
      </c>
      <c r="L43" s="56">
        <v>29</v>
      </c>
      <c r="M43" s="58">
        <v>34</v>
      </c>
      <c r="N43" s="60">
        <f t="shared" si="3"/>
        <v>1.5151515151515151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69</v>
      </c>
      <c r="E44" s="54">
        <v>67</v>
      </c>
      <c r="F44" s="53">
        <v>71</v>
      </c>
      <c r="G44" s="55">
        <v>67</v>
      </c>
      <c r="H44" s="56" t="s">
        <v>12</v>
      </c>
      <c r="I44" s="57">
        <v>68</v>
      </c>
      <c r="J44" s="60">
        <f t="shared" si="2"/>
        <v>3.7037037037037033</v>
      </c>
      <c r="K44" s="58">
        <v>60</v>
      </c>
      <c r="L44" s="56" t="s">
        <v>12</v>
      </c>
      <c r="M44" s="58">
        <v>62</v>
      </c>
      <c r="N44" s="60">
        <f t="shared" si="3"/>
        <v>14.754098360655737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5">
        <v>25</v>
      </c>
      <c r="H45" s="56" t="s">
        <v>12</v>
      </c>
      <c r="I45" s="57">
        <v>35</v>
      </c>
      <c r="J45" s="60">
        <f t="shared" si="2"/>
        <v>0</v>
      </c>
      <c r="K45" s="58">
        <v>25</v>
      </c>
      <c r="L45" s="56" t="s">
        <v>12</v>
      </c>
      <c r="M45" s="58">
        <v>35</v>
      </c>
      <c r="N45" s="60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5">
        <v>580</v>
      </c>
      <c r="H46" s="56" t="s">
        <v>12</v>
      </c>
      <c r="I46" s="57">
        <v>620</v>
      </c>
      <c r="J46" s="60">
        <f t="shared" ref="J46" si="6">((D46+F46)/2-(G46+I46)/2)/((G46+I46)/2)*100</f>
        <v>0</v>
      </c>
      <c r="K46" s="58">
        <v>580</v>
      </c>
      <c r="L46" s="56" t="s">
        <v>12</v>
      </c>
      <c r="M46" s="58">
        <v>620</v>
      </c>
      <c r="N46" s="60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48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22</v>
      </c>
      <c r="B52" s="85"/>
      <c r="C52" s="85"/>
      <c r="D52" s="85"/>
      <c r="E52" s="85"/>
      <c r="F52" s="85"/>
      <c r="G52" s="86" t="s">
        <v>23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24</v>
      </c>
      <c r="D53" s="90"/>
      <c r="E53" s="90"/>
      <c r="F53" s="91"/>
      <c r="G53" s="92" t="s">
        <v>1</v>
      </c>
      <c r="H53" s="93"/>
      <c r="I53" s="93"/>
      <c r="J53" s="94"/>
      <c r="K53" s="95" t="s">
        <v>25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56</v>
      </c>
      <c r="D54" s="80"/>
      <c r="E54" s="80"/>
      <c r="F54" s="81"/>
      <c r="G54" s="75" t="s">
        <v>71</v>
      </c>
      <c r="H54" s="76"/>
      <c r="I54" s="76"/>
      <c r="J54" s="77"/>
      <c r="K54" s="79" t="s">
        <v>57</v>
      </c>
      <c r="L54" s="82"/>
      <c r="M54" s="82"/>
      <c r="N54" s="83"/>
    </row>
    <row r="55" spans="1:14" ht="30.75" customHeight="1">
      <c r="A55" s="62" t="s">
        <v>81</v>
      </c>
      <c r="B55" s="63"/>
      <c r="C55" s="64"/>
      <c r="D55" s="65"/>
      <c r="E55" s="65"/>
      <c r="F55" s="66"/>
      <c r="G55" s="75" t="s">
        <v>82</v>
      </c>
      <c r="H55" s="76"/>
      <c r="I55" s="76"/>
      <c r="J55" s="77"/>
      <c r="K55" s="64"/>
      <c r="L55" s="65"/>
      <c r="M55" s="65"/>
      <c r="N55" s="66"/>
    </row>
    <row r="56" spans="1:14" ht="30.75" customHeight="1">
      <c r="A56" s="62"/>
      <c r="B56" s="63"/>
      <c r="C56" s="64"/>
      <c r="D56" s="65"/>
      <c r="E56" s="65"/>
      <c r="F56" s="66"/>
      <c r="G56" s="75" t="s">
        <v>83</v>
      </c>
      <c r="H56" s="76"/>
      <c r="I56" s="76"/>
      <c r="J56" s="77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5" t="s">
        <v>85</v>
      </c>
      <c r="H57" s="76"/>
      <c r="I57" s="76"/>
      <c r="J57" s="77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5" t="s">
        <v>84</v>
      </c>
      <c r="H58" s="76"/>
      <c r="I58" s="76"/>
      <c r="J58" s="77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67" t="s">
        <v>72</v>
      </c>
      <c r="H59" s="68"/>
      <c r="I59" s="68"/>
      <c r="J59" s="69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67" t="s">
        <v>73</v>
      </c>
      <c r="H60" s="68"/>
      <c r="I60" s="68"/>
      <c r="J60" s="69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 t="s">
        <v>74</v>
      </c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47</v>
      </c>
      <c r="B64" s="124"/>
      <c r="C64" s="124"/>
      <c r="D64" s="124"/>
      <c r="E64" s="124"/>
      <c r="F64" s="124"/>
      <c r="G64" s="125" t="s">
        <v>55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67</v>
      </c>
      <c r="K67" s="122"/>
      <c r="L67" s="122"/>
      <c r="M67" s="122"/>
      <c r="N67" s="122"/>
    </row>
    <row r="68" spans="1:14">
      <c r="J68" s="123" t="s">
        <v>68</v>
      </c>
      <c r="K68" s="123"/>
      <c r="L68" s="123"/>
      <c r="M68" s="123"/>
      <c r="N68" s="123"/>
    </row>
    <row r="69" spans="1:14">
      <c r="J69" s="121" t="s">
        <v>69</v>
      </c>
      <c r="K69" s="121"/>
      <c r="L69" s="121"/>
      <c r="M69" s="121"/>
      <c r="N69" s="121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2021-06-29T05:46:34Z</cp:lastPrinted>
  <dcterms:created xsi:type="dcterms:W3CDTF">2020-07-12T06:32:53Z</dcterms:created>
  <dcterms:modified xsi:type="dcterms:W3CDTF">2021-06-29T08:11:16Z</dcterms:modified>
</cp:coreProperties>
</file>