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 activeTab="1"/>
  </bookViews>
  <sheets>
    <sheet name="Chart1" sheetId="10" r:id="rId1"/>
    <sheet name="Divisional Daily Retail Price" sheetId="9" r:id="rId2"/>
  </sheets>
  <calcPr calcId="124519"/>
</workbook>
</file>

<file path=xl/calcChain.xml><?xml version="1.0" encoding="utf-8"?>
<calcChain xmlns="http://schemas.openxmlformats.org/spreadsheetml/2006/main">
  <c r="J22" i="9"/>
  <c r="N24"/>
  <c r="J46"/>
  <c r="N38"/>
  <c r="J38"/>
  <c r="N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N31"/>
  <c r="J31"/>
  <c r="N30"/>
  <c r="N29"/>
  <c r="J29"/>
  <c r="N28"/>
  <c r="J28"/>
  <c r="N27"/>
  <c r="J27"/>
  <c r="N26"/>
  <c r="N25"/>
  <c r="J25"/>
  <c r="N23"/>
  <c r="J23"/>
  <c r="N22"/>
  <c r="N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<sst xmlns="http://schemas.openxmlformats.org/spreadsheetml/2006/main" count="230" uniqueCount="94">
  <si>
    <t>ক্রঃ নং</t>
  </si>
  <si>
    <t>পণ্যের নাম</t>
  </si>
  <si>
    <t>কাঁচামরিচ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</si>
  <si>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</si>
  <si>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</si>
  <si>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</si>
  <si>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</si>
  <si>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</si>
  <si>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</si>
  <si>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</si>
  <si>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</si>
  <si>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</si>
  <si>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</si>
  <si>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</si>
  <si>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</si>
  <si>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</si>
  <si>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</si>
  <si>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</si>
  <si>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</si>
  <si>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</si>
  <si>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</si>
  <si>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</si>
  <si>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</si>
  <si>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</si>
  <si>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আটা-(প্যাকেট)</t>
  </si>
  <si>
    <t>আটা-(খোলা)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</si>
  <si>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</si>
  <si>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</si>
  <si>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</si>
  <si>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</si>
  <si>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</si>
  <si>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গুড়ো দুধ (প্যাকেট)</t>
  </si>
  <si>
    <t>মুগ ডাল (মোটা/সরু)</t>
  </si>
  <si>
    <t>সয়াবিন তেল (ক্যান ৫লিঃ)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</si>
  <si>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</si>
  <si>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</si>
  <si>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</si>
  <si>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</si>
  <si>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</si>
  <si>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তারিখের খুচরা বাজারদর</t>
  </si>
  <si>
    <t>রসুন (আমদানীকৃত)</t>
  </si>
  <si>
    <t>কৃষি বিপণন অধিদপ্তর, রংপুর</t>
  </si>
  <si>
    <t>সিটিবাজার, রংপুর</t>
  </si>
  <si>
    <t>বিষয়ঃ রংপুর বিভাগের কতিপয় নিত্য প্রয়োজনীয় কৃষিপণ্যের খুচরা বাজারদরের তুলনামুলক বিবরণীঃ</t>
  </si>
  <si>
    <t>বিভাগের নামঃ রংপুর।</t>
  </si>
  <si>
    <t>মিষ্টিকুমড়া</t>
  </si>
  <si>
    <r>
      <rPr>
        <sz val="11"/>
        <rFont val="NikoshBAN"/>
      </rPr>
      <t>500  গ্রাম</t>
    </r>
    <r>
      <rPr>
        <sz val="11"/>
        <rFont val="Nikosh"/>
      </rPr>
      <t xml:space="preserve"> </t>
    </r>
  </si>
  <si>
    <t xml:space="preserve">  ,,     ফার্ম</t>
  </si>
  <si>
    <t>চাল-(মোটা)স্বর্না</t>
  </si>
  <si>
    <t>ডিমঃমুরগি(কক/সোঃ দেশী</t>
  </si>
  <si>
    <r>
      <t>মোরগ-মুরগি</t>
    </r>
    <r>
      <rPr>
        <sz val="9"/>
        <rFont val="NikoshBAN"/>
      </rPr>
      <t>(কক/সোনালী)জ্যান্ত</t>
    </r>
  </si>
  <si>
    <t xml:space="preserve"> ,,</t>
  </si>
  <si>
    <t xml:space="preserve">                                                                                                                                                               </t>
  </si>
  <si>
    <t>মুরগী (ব্রয়লার) জ্যান্ত</t>
  </si>
  <si>
    <t>পেঁয়াজ (আমদানীকৃত)</t>
  </si>
  <si>
    <t xml:space="preserve">                                   </t>
  </si>
  <si>
    <t>পাংগাস মাছ</t>
  </si>
  <si>
    <t>পটল</t>
  </si>
  <si>
    <t>মশুর ডাল(সাধারণ/উন্নত)</t>
  </si>
  <si>
    <t>রসুন (দেশী) নতুন/পুরাতন</t>
  </si>
  <si>
    <t>আদা দেশী নতুন/পুরাতন</t>
  </si>
  <si>
    <t>পেঁয়াজ (দেশী)নতুন/পুরাতন</t>
  </si>
  <si>
    <t>আলু হল্যান্ড লাল নতুন/পুরাতন</t>
  </si>
  <si>
    <t>বেগুন সাধারণ/উন্নত</t>
  </si>
  <si>
    <t>১ লিটার
 (৯২৫ গ্রাম)</t>
  </si>
  <si>
    <t>উপপরিচালকের কার্যালয়</t>
  </si>
  <si>
    <t>মোঃশামসুর রহমান</t>
  </si>
  <si>
    <t>উপপরিচালক</t>
  </si>
  <si>
    <t>স্বাক্ষরিত/-</t>
  </si>
  <si>
    <t xml:space="preserve"> </t>
  </si>
  <si>
    <t>সয়াবিন খোলা/সয়াবিন ক্যান-5</t>
  </si>
  <si>
    <t xml:space="preserve">    </t>
  </si>
  <si>
    <t>ছোলা কলাই(সাধারণ/উন্নত)</t>
  </si>
  <si>
    <t>লবণ (প্যাকেটজাত)সাধারণ/উন্নত</t>
  </si>
  <si>
    <t>সরবারহ কম থাকায়  বাজারে সয়াবিন খোলা/সয়াবিন ক্যান-5 দাম কিছুটা বৃদ্ধি পেয়েছে</t>
  </si>
  <si>
    <t xml:space="preserve">  ফার্ম ডিম</t>
  </si>
  <si>
    <t>সরবরাহ বেশী থাকায় বাজারে  ফার্ম ডিম মূল্য কিছুটা হ্রাস পেয়েছে</t>
  </si>
  <si>
    <t>ব্রয়লার/কক/দেশী মুরগী</t>
  </si>
  <si>
    <t>সরবরাহ বেশী থাকায় বাজারে সকল প্রকার মুরগীর মূল্য কিছুটা হ্রাস পেয়েছে</t>
  </si>
  <si>
    <t>সরবারহ বেশী থাকায় বাজারে ফার্ম ডিম/ইলিশ মাছ/ রুই মাছ/ কাতল মাছ এর মূল্য  কমতে শুরু করেছে</t>
  </si>
  <si>
    <t xml:space="preserve">       ফার্ম ডিম/রুই মাছ/কাতল মাছ</t>
  </si>
  <si>
    <t xml:space="preserve">গরুর মাংস            </t>
  </si>
  <si>
    <t>সরবারহ কম থাকায়  বাজারে গরুর মাংসর দাম কিছুটা বৃদ্ধি পেয়েছে</t>
  </si>
  <si>
    <t>চাল মাঝারি</t>
  </si>
  <si>
    <t>সরবরাহ বেশী থাকায় বাজারে সকল চাল মাঝারি মূল্য কিছুটা হ্রাস পেয়েছে</t>
  </si>
  <si>
    <t>সরবরাহ বেশী থাকায় বাজারে পিঁয়াজ দেশি/বেগুন/আলু/মিষ্টিকুমড়া/কাচামরিচ/লবণ এর মূল্য কিছুটা হ্রাস পেয়েছে</t>
  </si>
  <si>
    <t>পিঁয়াজ দেশি/ বেগুন /আলু/ মিষ্টিকুমড়া/কাচামরিচ/লবণ</t>
  </si>
  <si>
    <t>চিনি খোলা/মশুর ডাল/ছোলা কালাই/মুগ ডাল/আটা প্যাকেট/খোলা</t>
  </si>
  <si>
    <t>সরবারহ কম থাকায় চিনি খোলা/মশুর ডাল দাম/ছোলা কালাই /মুগ ডাল/ আটা প্যাকেট/খোলা কিছুটা বৃদ্ধি পেয়েছে</t>
  </si>
  <si>
    <t>তারিখঃ11/12/2022 খ্রিঃ।</t>
  </si>
  <si>
    <t>09-12-2021</t>
  </si>
  <si>
    <t>10-11-2022</t>
  </si>
  <si>
    <t>11-12-2022</t>
  </si>
  <si>
    <t>স্মারক নম্বর:12.02.5500.700.16.002.21-1047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</si>
</sst>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000]dd/mm/yy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i/>
      <sz val="1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3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7" borderId="1" xfId="1" applyNumberFormat="1" applyFont="1" applyFill="1" applyBorder="1" applyAlignment="1">
      <alignment horizontal="center" vertical="center"/>
    </xf>
    <xf numFmtId="2" fontId="6" fillId="7" borderId="3" xfId="1" applyNumberFormat="1" applyFont="1" applyFill="1" applyBorder="1" applyAlignment="1">
      <alignment horizontal="center" vertical="center"/>
    </xf>
    <xf numFmtId="2" fontId="6" fillId="7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21" fillId="0" borderId="4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49" fontId="18" fillId="0" borderId="5" xfId="0" applyNumberFormat="1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1" fillId="0" borderId="0" xfId="0" applyFont="1" applyFill="1" applyAlignment="1">
      <alignment horizontal="center" vertical="top"/>
    </xf>
    <xf numFmtId="0" fontId="12" fillId="4" borderId="1" xfId="0" applyFont="1" applyFill="1" applyBorder="1" applyAlignment="1">
      <alignment horizontal="center" vertical="top"/>
    </xf>
    <xf numFmtId="2" fontId="12" fillId="5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6" borderId="8" xfId="0" applyNumberFormat="1" applyFont="1" applyFill="1" applyBorder="1" applyAlignment="1">
      <alignment horizontal="center" vertical="center" wrapText="1"/>
    </xf>
    <xf numFmtId="49" fontId="6" fillId="6" borderId="4" xfId="0" applyNumberFormat="1" applyFont="1" applyFill="1" applyBorder="1" applyAlignment="1">
      <alignment horizontal="center" vertical="center" wrapText="1"/>
    </xf>
    <xf numFmtId="49" fontId="6" fillId="6" borderId="9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'Divisional Daily Retail Price'!$A$60:$A$61</c:f>
              <c:numCache>
                <c:formatCode>[$-5000445]0</c:formatCode>
                <c:ptCount val="2"/>
              </c:numCache>
            </c:numRef>
          </c:cat>
          <c:val>
            <c:numRef>
              <c:f>'Divisional Daily Retail Price'!$B$60:$B$61</c:f>
              <c:numCache>
                <c:formatCode>[$-5000445]0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2E-9B4B-99DE-013C60DDD66E}"/>
            </c:ext>
          </c:extLst>
        </c:ser>
        <c:axId val="53001216"/>
        <c:axId val="130939520"/>
      </c:barChart>
      <c:catAx>
        <c:axId val="53001216"/>
        <c:scaling>
          <c:orientation val="minMax"/>
        </c:scaling>
        <c:axPos val="b"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30939520"/>
        <c:crosses val="autoZero"/>
        <c:auto val="1"/>
        <c:lblAlgn val="ctr"/>
        <c:lblOffset val="100"/>
      </c:catAx>
      <c:valAx>
        <c:axId val="130939520"/>
        <c:scaling>
          <c:orientation val="minMax"/>
        </c:scaling>
        <c:axPos val="l"/>
        <c:majorGridlines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5300121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70"/>
  <sheetViews>
    <sheetView tabSelected="1" workbookViewId="0">
      <selection activeCell="A4" sqref="A4:F4"/>
    </sheetView>
  </sheetViews>
  <sheetFormatPr defaultColWidth="9.140625"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8.28515625" style="1" customWidth="1"/>
    <col min="7" max="7" width="8" style="1" customWidth="1"/>
    <col min="8" max="8" width="1.42578125" style="54" customWidth="1"/>
    <col min="9" max="9" width="8" style="1" customWidth="1"/>
    <col min="10" max="10" width="9.14062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5" s="17" customFormat="1" ht="15.75" customHeight="1">
      <c r="A1" s="73" t="s">
        <v>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5" s="17" customFormat="1" ht="15.75" customHeight="1">
      <c r="A2" s="73" t="s">
        <v>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5" s="17" customFormat="1" ht="15.75" customHeight="1">
      <c r="A3" s="74" t="s">
        <v>36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</row>
    <row r="4" spans="1:15" s="17" customFormat="1" ht="18" customHeight="1">
      <c r="A4" s="111" t="s">
        <v>44</v>
      </c>
      <c r="B4" s="111"/>
      <c r="C4" s="111"/>
      <c r="D4" s="111"/>
      <c r="E4" s="111"/>
      <c r="F4" s="111"/>
      <c r="H4" s="35"/>
    </row>
    <row r="5" spans="1:15" s="17" customFormat="1" ht="18.75" customHeight="1">
      <c r="A5" s="75" t="s">
        <v>43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</row>
    <row r="6" spans="1:15" s="17" customFormat="1" ht="15.75" customHeight="1">
      <c r="A6" s="112" t="s">
        <v>93</v>
      </c>
      <c r="B6" s="112"/>
      <c r="C6" s="112"/>
      <c r="D6" s="112"/>
      <c r="E6" s="112"/>
      <c r="F6" s="112"/>
      <c r="H6" s="52"/>
      <c r="I6" s="36"/>
      <c r="J6" s="110" t="s">
        <v>89</v>
      </c>
      <c r="K6" s="110"/>
      <c r="L6" s="110"/>
      <c r="M6" s="110"/>
      <c r="N6" s="110"/>
    </row>
    <row r="7" spans="1:15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37</v>
      </c>
      <c r="L7" s="55"/>
      <c r="M7" s="26"/>
      <c r="N7" s="26"/>
    </row>
    <row r="8" spans="1:15" ht="12" customHeight="1">
      <c r="A8" s="113" t="s">
        <v>0</v>
      </c>
      <c r="B8" s="76" t="s">
        <v>1</v>
      </c>
      <c r="C8" s="113" t="s">
        <v>5</v>
      </c>
      <c r="D8" s="104" t="s">
        <v>39</v>
      </c>
      <c r="E8" s="105"/>
      <c r="F8" s="106"/>
      <c r="G8" s="104" t="s">
        <v>34</v>
      </c>
      <c r="H8" s="105"/>
      <c r="I8" s="106"/>
      <c r="J8" s="114" t="s">
        <v>6</v>
      </c>
      <c r="K8" s="104" t="s">
        <v>35</v>
      </c>
      <c r="L8" s="105"/>
      <c r="M8" s="106"/>
      <c r="N8" s="114" t="s">
        <v>7</v>
      </c>
    </row>
    <row r="9" spans="1:15" ht="22.5" customHeight="1">
      <c r="A9" s="113"/>
      <c r="B9" s="76"/>
      <c r="C9" s="113"/>
      <c r="D9" s="107"/>
      <c r="E9" s="108"/>
      <c r="F9" s="109"/>
      <c r="G9" s="107"/>
      <c r="H9" s="108"/>
      <c r="I9" s="109"/>
      <c r="J9" s="115"/>
      <c r="K9" s="107"/>
      <c r="L9" s="108"/>
      <c r="M9" s="109"/>
      <c r="N9" s="115"/>
      <c r="O9" s="1" t="s">
        <v>52</v>
      </c>
    </row>
    <row r="10" spans="1:15" ht="14.25" customHeight="1">
      <c r="A10" s="113"/>
      <c r="B10" s="76"/>
      <c r="C10" s="113"/>
      <c r="D10" s="117" t="s">
        <v>92</v>
      </c>
      <c r="E10" s="118"/>
      <c r="F10" s="119"/>
      <c r="G10" s="120" t="s">
        <v>91</v>
      </c>
      <c r="H10" s="121"/>
      <c r="I10" s="122"/>
      <c r="J10" s="116"/>
      <c r="K10" s="123" t="s">
        <v>90</v>
      </c>
      <c r="L10" s="124"/>
      <c r="M10" s="125"/>
      <c r="N10" s="116"/>
    </row>
    <row r="11" spans="1:15" s="2" customFormat="1" ht="17.25" customHeight="1">
      <c r="A11" s="49">
        <v>1</v>
      </c>
      <c r="B11" s="47" t="s">
        <v>21</v>
      </c>
      <c r="C11" s="44" t="s">
        <v>8</v>
      </c>
      <c r="D11" s="34">
        <v>70</v>
      </c>
      <c r="E11" s="51" t="s">
        <v>9</v>
      </c>
      <c r="F11" s="34">
        <v>72</v>
      </c>
      <c r="G11" s="57">
        <v>70</v>
      </c>
      <c r="H11" s="51" t="s">
        <v>9</v>
      </c>
      <c r="I11" s="58">
        <v>72</v>
      </c>
      <c r="J11" s="39">
        <f>((D11+F11)/2-(G11+I11)/2)/((G11+I11)/2)*100</f>
        <v>0</v>
      </c>
      <c r="K11" s="34">
        <v>64</v>
      </c>
      <c r="L11" s="51" t="s">
        <v>9</v>
      </c>
      <c r="M11" s="34">
        <v>66</v>
      </c>
      <c r="N11" s="38">
        <f>((D11+F11)/2-(K11+M11)/2)/((K11+M11)/2)*100</f>
        <v>9.2307692307692317</v>
      </c>
    </row>
    <row r="12" spans="1:15" s="2" customFormat="1" ht="17.25" customHeight="1">
      <c r="A12" s="49">
        <v>2</v>
      </c>
      <c r="B12" s="48" t="s">
        <v>22</v>
      </c>
      <c r="C12" s="45" t="s">
        <v>51</v>
      </c>
      <c r="D12" s="34">
        <v>68</v>
      </c>
      <c r="E12" s="51" t="s">
        <v>9</v>
      </c>
      <c r="F12" s="34">
        <v>70</v>
      </c>
      <c r="G12" s="57">
        <v>68</v>
      </c>
      <c r="H12" s="51" t="s">
        <v>9</v>
      </c>
      <c r="I12" s="58">
        <v>70</v>
      </c>
      <c r="J12" s="37">
        <f>((D12+F12)/2-(G12+I12)/2)/((G12+I12)/2)*100</f>
        <v>0</v>
      </c>
      <c r="K12" s="34">
        <v>58</v>
      </c>
      <c r="L12" s="51" t="s">
        <v>9</v>
      </c>
      <c r="M12" s="34">
        <v>60</v>
      </c>
      <c r="N12" s="37">
        <f>((D12+F12)/2-(K12+M12)/2)/((K12+M12)/2)*100</f>
        <v>16.949152542372879</v>
      </c>
    </row>
    <row r="13" spans="1:15" ht="17.25" customHeight="1">
      <c r="A13" s="49">
        <v>3</v>
      </c>
      <c r="B13" s="48" t="s">
        <v>23</v>
      </c>
      <c r="C13" s="45" t="s">
        <v>10</v>
      </c>
      <c r="D13" s="34">
        <v>58</v>
      </c>
      <c r="E13" s="51" t="s">
        <v>9</v>
      </c>
      <c r="F13" s="34">
        <v>60</v>
      </c>
      <c r="G13" s="57">
        <v>60</v>
      </c>
      <c r="H13" s="51" t="s">
        <v>9</v>
      </c>
      <c r="I13" s="58">
        <v>62</v>
      </c>
      <c r="J13" s="37">
        <f t="shared" ref="J13:J45" si="0">((D13+F13)/2-(G13+I13)/2)/((G13+I13)/2)*100</f>
        <v>-3.278688524590164</v>
      </c>
      <c r="K13" s="34">
        <v>50</v>
      </c>
      <c r="L13" s="51" t="s">
        <v>9</v>
      </c>
      <c r="M13" s="34">
        <v>52</v>
      </c>
      <c r="N13" s="37">
        <f t="shared" ref="N13:N45" si="1">((D13+F13)/2-(K13+M13)/2)/((K13+M13)/2)*100</f>
        <v>15.686274509803921</v>
      </c>
    </row>
    <row r="14" spans="1:15" ht="17.25" customHeight="1">
      <c r="A14" s="49">
        <v>4</v>
      </c>
      <c r="B14" s="47" t="s">
        <v>48</v>
      </c>
      <c r="C14" s="45" t="s">
        <v>10</v>
      </c>
      <c r="D14" s="34">
        <v>49</v>
      </c>
      <c r="E14" s="51" t="s">
        <v>9</v>
      </c>
      <c r="F14" s="34">
        <v>50</v>
      </c>
      <c r="G14" s="57">
        <v>49</v>
      </c>
      <c r="H14" s="51" t="s">
        <v>9</v>
      </c>
      <c r="I14" s="58">
        <v>50</v>
      </c>
      <c r="J14" s="37">
        <f t="shared" si="0"/>
        <v>0</v>
      </c>
      <c r="K14" s="34">
        <v>42</v>
      </c>
      <c r="L14" s="51" t="s">
        <v>9</v>
      </c>
      <c r="M14" s="34">
        <v>43</v>
      </c>
      <c r="N14" s="37">
        <f t="shared" si="1"/>
        <v>16.470588235294116</v>
      </c>
    </row>
    <row r="15" spans="1:15" ht="17.25" customHeight="1">
      <c r="A15" s="49">
        <v>5</v>
      </c>
      <c r="B15" s="47" t="s">
        <v>24</v>
      </c>
      <c r="C15" s="45" t="s">
        <v>10</v>
      </c>
      <c r="D15" s="34">
        <v>70</v>
      </c>
      <c r="E15" s="51" t="s">
        <v>9</v>
      </c>
      <c r="F15" s="34">
        <v>75</v>
      </c>
      <c r="G15" s="57">
        <v>62</v>
      </c>
      <c r="H15" s="51" t="s">
        <v>9</v>
      </c>
      <c r="I15" s="58">
        <v>65</v>
      </c>
      <c r="J15" s="37">
        <f t="shared" si="0"/>
        <v>14.173228346456693</v>
      </c>
      <c r="K15" s="34">
        <v>38</v>
      </c>
      <c r="L15" s="51" t="s">
        <v>9</v>
      </c>
      <c r="M15" s="34">
        <v>40</v>
      </c>
      <c r="N15" s="37">
        <f t="shared" si="1"/>
        <v>85.897435897435898</v>
      </c>
    </row>
    <row r="16" spans="1:15" ht="17.25" customHeight="1">
      <c r="A16" s="49">
        <v>6</v>
      </c>
      <c r="B16" s="47" t="s">
        <v>25</v>
      </c>
      <c r="C16" s="45" t="s">
        <v>10</v>
      </c>
      <c r="D16" s="34">
        <v>62</v>
      </c>
      <c r="E16" s="51" t="s">
        <v>9</v>
      </c>
      <c r="F16" s="34">
        <v>65</v>
      </c>
      <c r="G16" s="57">
        <v>58</v>
      </c>
      <c r="H16" s="51" t="s">
        <v>9</v>
      </c>
      <c r="I16" s="58">
        <v>60</v>
      </c>
      <c r="J16" s="37">
        <f t="shared" si="0"/>
        <v>7.6271186440677967</v>
      </c>
      <c r="K16" s="34">
        <v>28</v>
      </c>
      <c r="L16" s="51" t="s">
        <v>9</v>
      </c>
      <c r="M16" s="34">
        <v>30</v>
      </c>
      <c r="N16" s="37">
        <f t="shared" si="1"/>
        <v>118.96551724137932</v>
      </c>
    </row>
    <row r="17" spans="1:14" ht="17.25" customHeight="1">
      <c r="A17" s="49">
        <v>7</v>
      </c>
      <c r="B17" s="47" t="s">
        <v>58</v>
      </c>
      <c r="C17" s="45" t="s">
        <v>10</v>
      </c>
      <c r="D17" s="34">
        <v>95</v>
      </c>
      <c r="E17" s="51" t="s">
        <v>9</v>
      </c>
      <c r="F17" s="34">
        <v>130</v>
      </c>
      <c r="G17" s="57">
        <v>95</v>
      </c>
      <c r="H17" s="51" t="s">
        <v>9</v>
      </c>
      <c r="I17" s="58">
        <v>130</v>
      </c>
      <c r="J17" s="37">
        <f t="shared" si="0"/>
        <v>0</v>
      </c>
      <c r="K17" s="34">
        <v>75</v>
      </c>
      <c r="L17" s="51" t="s">
        <v>9</v>
      </c>
      <c r="M17" s="34">
        <v>120</v>
      </c>
      <c r="N17" s="37">
        <f t="shared" si="1"/>
        <v>15.384615384615385</v>
      </c>
    </row>
    <row r="18" spans="1:14" ht="17.25" customHeight="1">
      <c r="A18" s="49">
        <v>8</v>
      </c>
      <c r="B18" s="47" t="s">
        <v>32</v>
      </c>
      <c r="C18" s="45" t="s">
        <v>10</v>
      </c>
      <c r="D18" s="34">
        <v>125</v>
      </c>
      <c r="E18" s="51" t="s">
        <v>9</v>
      </c>
      <c r="F18" s="34">
        <v>130</v>
      </c>
      <c r="G18" s="57">
        <v>120</v>
      </c>
      <c r="H18" s="59" t="s">
        <v>9</v>
      </c>
      <c r="I18" s="58">
        <v>130</v>
      </c>
      <c r="J18" s="37">
        <f t="shared" si="0"/>
        <v>2</v>
      </c>
      <c r="K18" s="34">
        <v>135</v>
      </c>
      <c r="L18" s="51" t="s">
        <v>9</v>
      </c>
      <c r="M18" s="34">
        <v>145</v>
      </c>
      <c r="N18" s="37">
        <f t="shared" si="1"/>
        <v>-8.9285714285714288</v>
      </c>
    </row>
    <row r="19" spans="1:14" ht="17.25" customHeight="1">
      <c r="A19" s="49">
        <v>9</v>
      </c>
      <c r="B19" s="47" t="s">
        <v>72</v>
      </c>
      <c r="C19" s="45" t="s">
        <v>10</v>
      </c>
      <c r="D19" s="34">
        <v>80</v>
      </c>
      <c r="E19" s="51" t="s">
        <v>9</v>
      </c>
      <c r="F19" s="34">
        <v>85</v>
      </c>
      <c r="G19" s="57">
        <v>72</v>
      </c>
      <c r="H19" s="51" t="s">
        <v>9</v>
      </c>
      <c r="I19" s="58">
        <v>75</v>
      </c>
      <c r="J19" s="37">
        <f t="shared" si="0"/>
        <v>12.244897959183673</v>
      </c>
      <c r="K19" s="34">
        <v>75</v>
      </c>
      <c r="L19" s="51" t="s">
        <v>9</v>
      </c>
      <c r="M19" s="34">
        <v>76</v>
      </c>
      <c r="N19" s="37">
        <f t="shared" si="1"/>
        <v>9.2715231788079464</v>
      </c>
    </row>
    <row r="20" spans="1:14" ht="45.75" customHeight="1">
      <c r="A20" s="49">
        <v>10</v>
      </c>
      <c r="B20" s="47" t="s">
        <v>26</v>
      </c>
      <c r="C20" s="60" t="s">
        <v>64</v>
      </c>
      <c r="D20" s="34">
        <v>175</v>
      </c>
      <c r="E20" s="51" t="s">
        <v>9</v>
      </c>
      <c r="F20" s="34">
        <v>178</v>
      </c>
      <c r="G20" s="57">
        <v>168</v>
      </c>
      <c r="H20" s="51" t="s">
        <v>9</v>
      </c>
      <c r="I20" s="58">
        <v>170</v>
      </c>
      <c r="J20" s="37">
        <f t="shared" si="0"/>
        <v>4.4378698224852071</v>
      </c>
      <c r="K20" s="34">
        <v>150</v>
      </c>
      <c r="L20" s="51" t="s">
        <v>9</v>
      </c>
      <c r="M20" s="34">
        <v>155</v>
      </c>
      <c r="N20" s="37">
        <f t="shared" si="1"/>
        <v>15.737704918032788</v>
      </c>
    </row>
    <row r="21" spans="1:14" ht="17.25" customHeight="1">
      <c r="A21" s="49">
        <v>11</v>
      </c>
      <c r="B21" s="47" t="s">
        <v>27</v>
      </c>
      <c r="C21" s="45" t="s">
        <v>10</v>
      </c>
      <c r="D21" s="34">
        <v>122</v>
      </c>
      <c r="E21" s="51" t="s">
        <v>9</v>
      </c>
      <c r="F21" s="34">
        <v>124</v>
      </c>
      <c r="G21" s="57">
        <v>120</v>
      </c>
      <c r="H21" s="51"/>
      <c r="I21" s="58">
        <v>122</v>
      </c>
      <c r="J21" s="37">
        <v>0</v>
      </c>
      <c r="K21" s="34">
        <v>138</v>
      </c>
      <c r="L21" s="51" t="s">
        <v>9</v>
      </c>
      <c r="M21" s="34">
        <v>143</v>
      </c>
      <c r="N21" s="37">
        <f t="shared" si="1"/>
        <v>-12.455516014234876</v>
      </c>
    </row>
    <row r="22" spans="1:14" ht="17.25" customHeight="1">
      <c r="A22" s="49">
        <v>12</v>
      </c>
      <c r="B22" s="47" t="s">
        <v>33</v>
      </c>
      <c r="C22" s="45" t="s">
        <v>11</v>
      </c>
      <c r="D22" s="34">
        <v>930</v>
      </c>
      <c r="E22" s="51" t="s">
        <v>9</v>
      </c>
      <c r="F22" s="34">
        <v>935</v>
      </c>
      <c r="G22" s="57">
        <v>890</v>
      </c>
      <c r="H22" s="51" t="s">
        <v>9</v>
      </c>
      <c r="I22" s="58">
        <v>895</v>
      </c>
      <c r="J22" s="37">
        <f t="shared" si="0"/>
        <v>4.4817927170868348</v>
      </c>
      <c r="K22" s="34">
        <v>740</v>
      </c>
      <c r="L22" s="51" t="s">
        <v>9</v>
      </c>
      <c r="M22" s="34">
        <v>760</v>
      </c>
      <c r="N22" s="37">
        <f t="shared" si="1"/>
        <v>24.333333333333336</v>
      </c>
    </row>
    <row r="23" spans="1:14" ht="17.25" customHeight="1">
      <c r="A23" s="49">
        <v>13</v>
      </c>
      <c r="B23" s="47" t="s">
        <v>61</v>
      </c>
      <c r="C23" s="46" t="s">
        <v>8</v>
      </c>
      <c r="D23" s="34">
        <v>38</v>
      </c>
      <c r="E23" s="51" t="s">
        <v>9</v>
      </c>
      <c r="F23" s="34">
        <v>40</v>
      </c>
      <c r="G23" s="57">
        <v>40</v>
      </c>
      <c r="H23" s="51" t="s">
        <v>9</v>
      </c>
      <c r="I23" s="58">
        <v>42</v>
      </c>
      <c r="J23" s="37">
        <f t="shared" si="0"/>
        <v>-4.8780487804878048</v>
      </c>
      <c r="K23" s="34">
        <v>62</v>
      </c>
      <c r="L23" s="51" t="s">
        <v>9</v>
      </c>
      <c r="M23" s="34">
        <v>64</v>
      </c>
      <c r="N23" s="37">
        <f t="shared" si="1"/>
        <v>-38.095238095238095</v>
      </c>
    </row>
    <row r="24" spans="1:14" ht="17.25" customHeight="1">
      <c r="A24" s="49">
        <v>14</v>
      </c>
      <c r="B24" s="47" t="s">
        <v>54</v>
      </c>
      <c r="C24" s="45" t="s">
        <v>10</v>
      </c>
      <c r="D24" s="34">
        <v>32</v>
      </c>
      <c r="E24" s="51" t="s">
        <v>9</v>
      </c>
      <c r="F24" s="34">
        <v>35</v>
      </c>
      <c r="G24" s="57">
        <v>36</v>
      </c>
      <c r="H24" s="51" t="s">
        <v>9</v>
      </c>
      <c r="I24" s="58">
        <v>38</v>
      </c>
      <c r="J24" s="37">
        <v>0</v>
      </c>
      <c r="K24" s="34">
        <v>36</v>
      </c>
      <c r="L24" s="51" t="s">
        <v>9</v>
      </c>
      <c r="M24" s="34">
        <v>38</v>
      </c>
      <c r="N24" s="37">
        <f>((D24+F24)/2-(K24+M24)/2)/((K24+M24)/2)*100</f>
        <v>-9.4594594594594597</v>
      </c>
    </row>
    <row r="25" spans="1:14" ht="17.25" customHeight="1">
      <c r="A25" s="49">
        <v>15</v>
      </c>
      <c r="B25" s="47" t="s">
        <v>59</v>
      </c>
      <c r="C25" s="45" t="s">
        <v>10</v>
      </c>
      <c r="D25" s="34">
        <v>70</v>
      </c>
      <c r="E25" s="51" t="s">
        <v>9</v>
      </c>
      <c r="F25" s="34">
        <v>80</v>
      </c>
      <c r="G25" s="57">
        <v>70</v>
      </c>
      <c r="H25" s="51">
        <v>90</v>
      </c>
      <c r="I25" s="58">
        <v>80</v>
      </c>
      <c r="J25" s="37">
        <f t="shared" si="0"/>
        <v>0</v>
      </c>
      <c r="K25" s="34">
        <v>40</v>
      </c>
      <c r="L25" s="51" t="s">
        <v>9</v>
      </c>
      <c r="M25" s="34">
        <v>50</v>
      </c>
      <c r="N25" s="37">
        <f t="shared" si="1"/>
        <v>66.666666666666657</v>
      </c>
    </row>
    <row r="26" spans="1:14" ht="17.25" customHeight="1">
      <c r="A26" s="49">
        <v>16</v>
      </c>
      <c r="B26" s="47" t="s">
        <v>40</v>
      </c>
      <c r="C26" s="45" t="s">
        <v>10</v>
      </c>
      <c r="D26" s="34">
        <v>0</v>
      </c>
      <c r="E26" s="51" t="s">
        <v>9</v>
      </c>
      <c r="F26" s="34">
        <v>0</v>
      </c>
      <c r="G26" s="57">
        <v>0</v>
      </c>
      <c r="H26" s="51" t="s">
        <v>9</v>
      </c>
      <c r="I26" s="58">
        <v>0</v>
      </c>
      <c r="J26" s="37">
        <v>0</v>
      </c>
      <c r="K26" s="34">
        <v>0</v>
      </c>
      <c r="L26" s="51" t="s">
        <v>9</v>
      </c>
      <c r="M26" s="34">
        <v>0</v>
      </c>
      <c r="N26" s="37" t="e">
        <f t="shared" si="1"/>
        <v>#DIV/0!</v>
      </c>
    </row>
    <row r="27" spans="1:14" ht="17.25" customHeight="1">
      <c r="A27" s="49">
        <v>17</v>
      </c>
      <c r="B27" s="47" t="s">
        <v>60</v>
      </c>
      <c r="C27" s="45" t="s">
        <v>10</v>
      </c>
      <c r="D27" s="34">
        <v>110</v>
      </c>
      <c r="E27" s="51" t="s">
        <v>9</v>
      </c>
      <c r="F27" s="34">
        <v>120</v>
      </c>
      <c r="G27" s="57">
        <v>110</v>
      </c>
      <c r="H27" s="51" t="s">
        <v>9</v>
      </c>
      <c r="I27" s="58">
        <v>120</v>
      </c>
      <c r="J27" s="37">
        <f t="shared" si="0"/>
        <v>0</v>
      </c>
      <c r="K27" s="34">
        <v>85</v>
      </c>
      <c r="L27" s="51">
        <v>90</v>
      </c>
      <c r="M27" s="34">
        <v>90</v>
      </c>
      <c r="N27" s="37">
        <f t="shared" si="1"/>
        <v>31.428571428571427</v>
      </c>
    </row>
    <row r="28" spans="1:14" ht="33.75" customHeight="1">
      <c r="A28" s="49">
        <v>18</v>
      </c>
      <c r="B28" s="47" t="s">
        <v>62</v>
      </c>
      <c r="C28" s="45" t="s">
        <v>10</v>
      </c>
      <c r="D28" s="34">
        <v>20</v>
      </c>
      <c r="E28" s="51" t="s">
        <v>9</v>
      </c>
      <c r="F28" s="34">
        <v>22</v>
      </c>
      <c r="G28" s="57">
        <v>22</v>
      </c>
      <c r="H28" s="51" t="s">
        <v>9</v>
      </c>
      <c r="I28" s="58">
        <v>25</v>
      </c>
      <c r="J28" s="37">
        <f t="shared" si="0"/>
        <v>-10.638297872340425</v>
      </c>
      <c r="K28" s="34">
        <v>16</v>
      </c>
      <c r="L28" s="51" t="s">
        <v>9</v>
      </c>
      <c r="M28" s="34">
        <v>18</v>
      </c>
      <c r="N28" s="37">
        <f t="shared" si="1"/>
        <v>23.52941176470588</v>
      </c>
    </row>
    <row r="29" spans="1:14" ht="17.25" customHeight="1">
      <c r="A29" s="49">
        <v>19</v>
      </c>
      <c r="B29" s="47" t="s">
        <v>63</v>
      </c>
      <c r="C29" s="45" t="s">
        <v>10</v>
      </c>
      <c r="D29" s="34">
        <v>16</v>
      </c>
      <c r="E29" s="51" t="s">
        <v>9</v>
      </c>
      <c r="F29" s="34">
        <v>25</v>
      </c>
      <c r="G29" s="57">
        <v>20</v>
      </c>
      <c r="H29" s="51" t="s">
        <v>9</v>
      </c>
      <c r="I29" s="58">
        <v>35</v>
      </c>
      <c r="J29" s="37">
        <f t="shared" si="0"/>
        <v>-25.454545454545453</v>
      </c>
      <c r="K29" s="34">
        <v>16</v>
      </c>
      <c r="L29" s="51" t="s">
        <v>9</v>
      </c>
      <c r="M29" s="34">
        <v>30</v>
      </c>
      <c r="N29" s="37">
        <f t="shared" si="1"/>
        <v>-10.869565217391305</v>
      </c>
    </row>
    <row r="30" spans="1:14" ht="17.25" customHeight="1">
      <c r="A30" s="49">
        <v>20</v>
      </c>
      <c r="B30" s="47" t="s">
        <v>12</v>
      </c>
      <c r="C30" s="45" t="s">
        <v>10</v>
      </c>
      <c r="D30" s="34">
        <v>16</v>
      </c>
      <c r="E30" s="51" t="s">
        <v>9</v>
      </c>
      <c r="F30" s="34">
        <v>18</v>
      </c>
      <c r="G30" s="57">
        <v>16</v>
      </c>
      <c r="H30" s="51" t="s">
        <v>9</v>
      </c>
      <c r="I30" s="58">
        <v>18</v>
      </c>
      <c r="J30" s="37">
        <v>0</v>
      </c>
      <c r="K30" s="34">
        <v>12</v>
      </c>
      <c r="L30" s="51" t="s">
        <v>9</v>
      </c>
      <c r="M30" s="34">
        <v>14</v>
      </c>
      <c r="N30" s="37">
        <f t="shared" si="1"/>
        <v>30.76923076923077</v>
      </c>
    </row>
    <row r="31" spans="1:14" ht="17.25" customHeight="1">
      <c r="A31" s="49">
        <v>21</v>
      </c>
      <c r="B31" s="47" t="s">
        <v>45</v>
      </c>
      <c r="C31" s="45" t="s">
        <v>10</v>
      </c>
      <c r="D31" s="34">
        <v>30</v>
      </c>
      <c r="E31" s="51" t="s">
        <v>9</v>
      </c>
      <c r="F31" s="34">
        <v>35</v>
      </c>
      <c r="G31" s="57">
        <v>36</v>
      </c>
      <c r="H31" s="51" t="s">
        <v>9</v>
      </c>
      <c r="I31" s="58">
        <v>40</v>
      </c>
      <c r="J31" s="37">
        <f t="shared" si="0"/>
        <v>-14.473684210526317</v>
      </c>
      <c r="K31" s="34">
        <v>20</v>
      </c>
      <c r="L31" s="51" t="s">
        <v>9</v>
      </c>
      <c r="M31" s="34">
        <v>25</v>
      </c>
      <c r="N31" s="37">
        <f t="shared" si="1"/>
        <v>44.444444444444443</v>
      </c>
    </row>
    <row r="32" spans="1:14" ht="17.25" customHeight="1">
      <c r="A32" s="49">
        <v>22</v>
      </c>
      <c r="B32" s="47" t="s">
        <v>57</v>
      </c>
      <c r="C32" s="45" t="s">
        <v>10</v>
      </c>
      <c r="D32" s="34">
        <v>0</v>
      </c>
      <c r="E32" s="51" t="s">
        <v>9</v>
      </c>
      <c r="F32" s="34">
        <v>0</v>
      </c>
      <c r="G32" s="57">
        <v>20</v>
      </c>
      <c r="H32" s="51" t="s">
        <v>9</v>
      </c>
      <c r="I32" s="58">
        <v>25</v>
      </c>
      <c r="J32" s="37">
        <v>0</v>
      </c>
      <c r="K32" s="34">
        <v>0</v>
      </c>
      <c r="L32" s="51" t="s">
        <v>9</v>
      </c>
      <c r="M32" s="34">
        <v>0</v>
      </c>
      <c r="N32" s="37">
        <v>0</v>
      </c>
    </row>
    <row r="33" spans="1:14" ht="17.25" customHeight="1">
      <c r="A33" s="49">
        <v>23</v>
      </c>
      <c r="B33" s="47" t="s">
        <v>2</v>
      </c>
      <c r="C33" s="45" t="s">
        <v>10</v>
      </c>
      <c r="D33" s="34">
        <v>30</v>
      </c>
      <c r="E33" s="51" t="s">
        <v>9</v>
      </c>
      <c r="F33" s="34">
        <v>35</v>
      </c>
      <c r="G33" s="57">
        <v>40</v>
      </c>
      <c r="H33" s="51" t="s">
        <v>9</v>
      </c>
      <c r="I33" s="58">
        <v>50</v>
      </c>
      <c r="J33" s="37">
        <f t="shared" si="0"/>
        <v>-27.777777777777779</v>
      </c>
      <c r="K33" s="34">
        <v>20</v>
      </c>
      <c r="L33" s="51" t="s">
        <v>9</v>
      </c>
      <c r="M33" s="34">
        <v>25</v>
      </c>
      <c r="N33" s="37">
        <f t="shared" si="1"/>
        <v>44.444444444444443</v>
      </c>
    </row>
    <row r="34" spans="1:14" ht="17.25" customHeight="1">
      <c r="A34" s="49">
        <v>24</v>
      </c>
      <c r="B34" s="47" t="s">
        <v>28</v>
      </c>
      <c r="C34" s="45" t="s">
        <v>10</v>
      </c>
      <c r="D34" s="34">
        <v>280</v>
      </c>
      <c r="E34" s="51" t="s">
        <v>9</v>
      </c>
      <c r="F34" s="34">
        <v>300</v>
      </c>
      <c r="G34" s="57">
        <v>280</v>
      </c>
      <c r="H34" s="51" t="s">
        <v>9</v>
      </c>
      <c r="I34" s="58">
        <v>300</v>
      </c>
      <c r="J34" s="37">
        <f t="shared" si="0"/>
        <v>0</v>
      </c>
      <c r="K34" s="34">
        <v>240</v>
      </c>
      <c r="L34" s="51" t="s">
        <v>9</v>
      </c>
      <c r="M34" s="34">
        <v>260</v>
      </c>
      <c r="N34" s="37">
        <f t="shared" si="1"/>
        <v>16</v>
      </c>
    </row>
    <row r="35" spans="1:14" ht="17.25" customHeight="1">
      <c r="A35" s="49">
        <v>25</v>
      </c>
      <c r="B35" s="47" t="s">
        <v>13</v>
      </c>
      <c r="C35" s="45" t="s">
        <v>10</v>
      </c>
      <c r="D35" s="34">
        <v>260</v>
      </c>
      <c r="E35" s="51" t="s">
        <v>9</v>
      </c>
      <c r="F35" s="34">
        <v>270</v>
      </c>
      <c r="G35" s="57">
        <v>260</v>
      </c>
      <c r="H35" s="51" t="s">
        <v>9</v>
      </c>
      <c r="I35" s="58">
        <v>270</v>
      </c>
      <c r="J35" s="37">
        <f t="shared" si="0"/>
        <v>0</v>
      </c>
      <c r="K35" s="34">
        <v>240</v>
      </c>
      <c r="L35" s="51" t="s">
        <v>9</v>
      </c>
      <c r="M35" s="34">
        <v>260</v>
      </c>
      <c r="N35" s="37">
        <f t="shared" si="1"/>
        <v>6</v>
      </c>
    </row>
    <row r="36" spans="1:14" ht="17.25" customHeight="1">
      <c r="A36" s="49">
        <v>26</v>
      </c>
      <c r="B36" s="47" t="s">
        <v>14</v>
      </c>
      <c r="C36" s="45" t="s">
        <v>10</v>
      </c>
      <c r="D36" s="34">
        <v>600</v>
      </c>
      <c r="E36" s="51" t="s">
        <v>9</v>
      </c>
      <c r="F36" s="34">
        <v>1050</v>
      </c>
      <c r="G36" s="57">
        <v>600</v>
      </c>
      <c r="H36" s="51" t="s">
        <v>9</v>
      </c>
      <c r="I36" s="58">
        <v>1050</v>
      </c>
      <c r="J36" s="37">
        <f t="shared" si="0"/>
        <v>0</v>
      </c>
      <c r="K36" s="34">
        <v>650</v>
      </c>
      <c r="L36" s="51" t="s">
        <v>9</v>
      </c>
      <c r="M36" s="34">
        <v>1150</v>
      </c>
      <c r="N36" s="37">
        <f t="shared" si="1"/>
        <v>-8.3333333333333321</v>
      </c>
    </row>
    <row r="37" spans="1:14" ht="17.25" customHeight="1">
      <c r="A37" s="49">
        <v>27</v>
      </c>
      <c r="B37" s="47" t="s">
        <v>56</v>
      </c>
      <c r="C37" s="45" t="s">
        <v>10</v>
      </c>
      <c r="D37" s="34">
        <v>145</v>
      </c>
      <c r="E37" s="51" t="s">
        <v>9</v>
      </c>
      <c r="F37" s="34">
        <v>150</v>
      </c>
      <c r="G37" s="57">
        <v>145</v>
      </c>
      <c r="H37" s="51" t="s">
        <v>9</v>
      </c>
      <c r="I37" s="58">
        <v>150</v>
      </c>
      <c r="J37" s="37">
        <f t="shared" si="0"/>
        <v>0</v>
      </c>
      <c r="K37" s="34">
        <v>110</v>
      </c>
      <c r="L37" s="51" t="s">
        <v>9</v>
      </c>
      <c r="M37" s="34">
        <v>130</v>
      </c>
      <c r="N37" s="37">
        <f t="shared" si="1"/>
        <v>22.916666666666664</v>
      </c>
    </row>
    <row r="38" spans="1:14" ht="17.25" customHeight="1">
      <c r="A38" s="49">
        <v>28</v>
      </c>
      <c r="B38" s="47" t="s">
        <v>15</v>
      </c>
      <c r="C38" s="45" t="s">
        <v>10</v>
      </c>
      <c r="D38" s="34">
        <v>640</v>
      </c>
      <c r="E38" s="51" t="s">
        <v>9</v>
      </c>
      <c r="F38" s="34">
        <v>650</v>
      </c>
      <c r="G38" s="57">
        <v>630</v>
      </c>
      <c r="H38" s="51" t="s">
        <v>9</v>
      </c>
      <c r="I38" s="58">
        <v>650</v>
      </c>
      <c r="J38" s="37">
        <f>((D38+F38)/2-(G38+I38)/2)/((G38+I38)/2)*100</f>
        <v>0.78125</v>
      </c>
      <c r="K38" s="34">
        <v>540</v>
      </c>
      <c r="L38" s="51" t="s">
        <v>9</v>
      </c>
      <c r="M38" s="34">
        <v>550</v>
      </c>
      <c r="N38" s="37">
        <f>((D38+F38)/2-(K38+M38)/2)/((K38+M38)/2)*100</f>
        <v>18.348623853211009</v>
      </c>
    </row>
    <row r="39" spans="1:14" ht="17.25" customHeight="1">
      <c r="A39" s="49">
        <v>29</v>
      </c>
      <c r="B39" s="47" t="s">
        <v>29</v>
      </c>
      <c r="C39" s="45" t="s">
        <v>10</v>
      </c>
      <c r="D39" s="34">
        <v>400</v>
      </c>
      <c r="E39" s="51" t="s">
        <v>9</v>
      </c>
      <c r="F39" s="34">
        <v>420</v>
      </c>
      <c r="G39" s="57">
        <v>420</v>
      </c>
      <c r="H39" s="51" t="s">
        <v>9</v>
      </c>
      <c r="I39" s="58">
        <v>430</v>
      </c>
      <c r="J39" s="37">
        <f t="shared" si="0"/>
        <v>-3.5294117647058822</v>
      </c>
      <c r="K39" s="34">
        <v>380</v>
      </c>
      <c r="L39" s="51" t="s">
        <v>9</v>
      </c>
      <c r="M39" s="34">
        <v>400</v>
      </c>
      <c r="N39" s="37">
        <f t="shared" si="1"/>
        <v>5.1282051282051277</v>
      </c>
    </row>
    <row r="40" spans="1:14" ht="17.25" customHeight="1">
      <c r="A40" s="49">
        <v>30</v>
      </c>
      <c r="B40" s="47" t="s">
        <v>50</v>
      </c>
      <c r="C40" s="45" t="s">
        <v>10</v>
      </c>
      <c r="D40" s="34">
        <v>255</v>
      </c>
      <c r="E40" s="51" t="s">
        <v>9</v>
      </c>
      <c r="F40" s="34">
        <v>260</v>
      </c>
      <c r="G40" s="57">
        <v>285</v>
      </c>
      <c r="H40" s="51" t="s">
        <v>9</v>
      </c>
      <c r="I40" s="58">
        <v>290</v>
      </c>
      <c r="J40" s="37">
        <f t="shared" si="0"/>
        <v>-10.434782608695652</v>
      </c>
      <c r="K40" s="34">
        <v>260</v>
      </c>
      <c r="L40" s="51" t="s">
        <v>9</v>
      </c>
      <c r="M40" s="34">
        <v>265</v>
      </c>
      <c r="N40" s="37">
        <f t="shared" si="1"/>
        <v>-1.9047619047619049</v>
      </c>
    </row>
    <row r="41" spans="1:14" ht="17.25" customHeight="1">
      <c r="A41" s="49">
        <v>31</v>
      </c>
      <c r="B41" s="47" t="s">
        <v>53</v>
      </c>
      <c r="C41" s="45" t="s">
        <v>10</v>
      </c>
      <c r="D41" s="34">
        <v>140</v>
      </c>
      <c r="E41" s="51" t="s">
        <v>9</v>
      </c>
      <c r="F41" s="34">
        <v>145</v>
      </c>
      <c r="G41" s="57">
        <v>160</v>
      </c>
      <c r="H41" s="51" t="s">
        <v>9</v>
      </c>
      <c r="I41" s="58">
        <v>165</v>
      </c>
      <c r="J41" s="37">
        <f t="shared" si="0"/>
        <v>-12.307692307692308</v>
      </c>
      <c r="K41" s="34">
        <v>140</v>
      </c>
      <c r="L41" s="51" t="s">
        <v>9</v>
      </c>
      <c r="M41" s="34">
        <v>145</v>
      </c>
      <c r="N41" s="37">
        <f t="shared" si="1"/>
        <v>0</v>
      </c>
    </row>
    <row r="42" spans="1:14" ht="17.25" customHeight="1">
      <c r="A42" s="49">
        <v>32</v>
      </c>
      <c r="B42" s="47" t="s">
        <v>49</v>
      </c>
      <c r="C42" s="46" t="s">
        <v>16</v>
      </c>
      <c r="D42" s="34">
        <v>40</v>
      </c>
      <c r="E42" s="51" t="s">
        <v>9</v>
      </c>
      <c r="F42" s="34">
        <v>60</v>
      </c>
      <c r="G42" s="57">
        <v>40</v>
      </c>
      <c r="H42" s="51" t="s">
        <v>9</v>
      </c>
      <c r="I42" s="58">
        <v>60</v>
      </c>
      <c r="J42" s="37">
        <f t="shared" si="0"/>
        <v>0</v>
      </c>
      <c r="K42" s="34">
        <v>55</v>
      </c>
      <c r="L42" s="51" t="s">
        <v>9</v>
      </c>
      <c r="M42" s="34">
        <v>65</v>
      </c>
      <c r="N42" s="37">
        <f t="shared" si="1"/>
        <v>-16.666666666666664</v>
      </c>
    </row>
    <row r="43" spans="1:14" ht="17.25" customHeight="1">
      <c r="A43" s="49">
        <v>33</v>
      </c>
      <c r="B43" s="47" t="s">
        <v>47</v>
      </c>
      <c r="C43" s="45" t="s">
        <v>10</v>
      </c>
      <c r="D43" s="34">
        <v>36</v>
      </c>
      <c r="E43" s="51" t="s">
        <v>9</v>
      </c>
      <c r="F43" s="34">
        <v>38</v>
      </c>
      <c r="G43" s="57">
        <v>40</v>
      </c>
      <c r="H43" s="51" t="s">
        <v>9</v>
      </c>
      <c r="I43" s="58">
        <v>42</v>
      </c>
      <c r="J43" s="37">
        <f t="shared" si="0"/>
        <v>-9.7560975609756095</v>
      </c>
      <c r="K43" s="34">
        <v>30</v>
      </c>
      <c r="L43" s="51" t="s">
        <v>9</v>
      </c>
      <c r="M43" s="34">
        <v>32</v>
      </c>
      <c r="N43" s="37">
        <f t="shared" si="1"/>
        <v>19.35483870967742</v>
      </c>
    </row>
    <row r="44" spans="1:14" ht="17.25" customHeight="1">
      <c r="A44" s="49">
        <v>34</v>
      </c>
      <c r="B44" s="47" t="s">
        <v>30</v>
      </c>
      <c r="C44" s="46" t="s">
        <v>8</v>
      </c>
      <c r="D44" s="34">
        <v>110</v>
      </c>
      <c r="E44" s="51" t="s">
        <v>9</v>
      </c>
      <c r="F44" s="34">
        <v>115</v>
      </c>
      <c r="G44" s="57">
        <v>105</v>
      </c>
      <c r="H44" s="51" t="s">
        <v>9</v>
      </c>
      <c r="I44" s="58">
        <v>110</v>
      </c>
      <c r="J44" s="37">
        <f t="shared" si="0"/>
        <v>4.6511627906976747</v>
      </c>
      <c r="K44" s="34">
        <v>80</v>
      </c>
      <c r="L44" s="51" t="s">
        <v>9</v>
      </c>
      <c r="M44" s="34">
        <v>82</v>
      </c>
      <c r="N44" s="37">
        <f t="shared" si="1"/>
        <v>38.888888888888893</v>
      </c>
    </row>
    <row r="45" spans="1:14" ht="17.25" customHeight="1">
      <c r="A45" s="49">
        <v>35</v>
      </c>
      <c r="B45" s="62" t="s">
        <v>73</v>
      </c>
      <c r="C45" s="45" t="s">
        <v>10</v>
      </c>
      <c r="D45" s="34">
        <v>28</v>
      </c>
      <c r="E45" s="51" t="s">
        <v>9</v>
      </c>
      <c r="F45" s="34">
        <v>40</v>
      </c>
      <c r="G45" s="57">
        <v>25</v>
      </c>
      <c r="H45" s="51" t="s">
        <v>9</v>
      </c>
      <c r="I45" s="58">
        <v>38</v>
      </c>
      <c r="J45" s="37">
        <f t="shared" si="0"/>
        <v>7.9365079365079358</v>
      </c>
      <c r="K45" s="34">
        <v>28</v>
      </c>
      <c r="L45" s="51" t="s">
        <v>9</v>
      </c>
      <c r="M45" s="34">
        <v>32</v>
      </c>
      <c r="N45" s="37">
        <f t="shared" si="1"/>
        <v>13.333333333333334</v>
      </c>
    </row>
    <row r="46" spans="1:14" ht="17.25" customHeight="1">
      <c r="A46" s="49">
        <v>36</v>
      </c>
      <c r="B46" s="47" t="s">
        <v>31</v>
      </c>
      <c r="C46" s="45" t="s">
        <v>46</v>
      </c>
      <c r="D46" s="34">
        <v>360</v>
      </c>
      <c r="E46" s="51" t="s">
        <v>9</v>
      </c>
      <c r="F46" s="34">
        <v>370</v>
      </c>
      <c r="G46" s="57">
        <v>360</v>
      </c>
      <c r="H46" s="51" t="s">
        <v>9</v>
      </c>
      <c r="I46" s="58">
        <v>370</v>
      </c>
      <c r="J46" s="37">
        <f>P43</f>
        <v>0</v>
      </c>
      <c r="K46" s="61">
        <v>310</v>
      </c>
      <c r="L46" s="51" t="s">
        <v>9</v>
      </c>
      <c r="M46" s="34">
        <v>330</v>
      </c>
      <c r="N46" s="37">
        <f>((D46+F46)/2-(K46+M46)/2)/((K46+M46)/2)*100</f>
        <v>14.0625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 t="s">
        <v>55</v>
      </c>
      <c r="J47" s="6"/>
      <c r="K47" s="7"/>
      <c r="L47" s="56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90" t="s">
        <v>71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91" t="s">
        <v>17</v>
      </c>
      <c r="B52" s="91"/>
      <c r="C52" s="91"/>
      <c r="D52" s="91"/>
      <c r="E52" s="91"/>
      <c r="F52" s="91"/>
      <c r="G52" s="92" t="s">
        <v>18</v>
      </c>
      <c r="H52" s="92"/>
      <c r="I52" s="92"/>
      <c r="J52" s="92"/>
      <c r="K52" s="92"/>
      <c r="L52" s="92"/>
      <c r="M52" s="92"/>
      <c r="N52" s="92"/>
    </row>
    <row r="53" spans="1:14">
      <c r="A53" s="93" t="s">
        <v>1</v>
      </c>
      <c r="B53" s="94"/>
      <c r="C53" s="95" t="s">
        <v>19</v>
      </c>
      <c r="D53" s="96"/>
      <c r="E53" s="96"/>
      <c r="F53" s="97"/>
      <c r="G53" s="98" t="s">
        <v>1</v>
      </c>
      <c r="H53" s="99"/>
      <c r="I53" s="99"/>
      <c r="J53" s="100"/>
      <c r="K53" s="101" t="s">
        <v>20</v>
      </c>
      <c r="L53" s="102"/>
      <c r="M53" s="102"/>
      <c r="N53" s="103"/>
    </row>
    <row r="54" spans="1:14" ht="63.75" customHeight="1">
      <c r="A54" s="68" t="s">
        <v>75</v>
      </c>
      <c r="B54" s="81"/>
      <c r="C54" s="70" t="s">
        <v>76</v>
      </c>
      <c r="D54" s="71"/>
      <c r="E54" s="71"/>
      <c r="F54" s="72"/>
      <c r="G54" s="77"/>
      <c r="H54" s="78"/>
      <c r="I54" s="78"/>
      <c r="J54" s="79"/>
      <c r="K54" s="65"/>
      <c r="L54" s="66"/>
      <c r="M54" s="66"/>
      <c r="N54" s="67"/>
    </row>
    <row r="55" spans="1:14" ht="85.5" customHeight="1">
      <c r="A55" s="68" t="s">
        <v>77</v>
      </c>
      <c r="B55" s="69"/>
      <c r="C55" s="70" t="s">
        <v>78</v>
      </c>
      <c r="D55" s="71"/>
      <c r="E55" s="71"/>
      <c r="F55" s="72"/>
      <c r="G55" s="77" t="s">
        <v>70</v>
      </c>
      <c r="H55" s="78"/>
      <c r="I55" s="78"/>
      <c r="J55" s="79"/>
      <c r="K55" s="65" t="s">
        <v>74</v>
      </c>
      <c r="L55" s="66"/>
      <c r="M55" s="66"/>
      <c r="N55" s="67"/>
    </row>
    <row r="56" spans="1:14" ht="66.75" customHeight="1">
      <c r="A56" s="68" t="s">
        <v>80</v>
      </c>
      <c r="B56" s="69"/>
      <c r="C56" s="70" t="s">
        <v>79</v>
      </c>
      <c r="D56" s="71"/>
      <c r="E56" s="71"/>
      <c r="F56" s="72"/>
      <c r="G56" s="77" t="s">
        <v>87</v>
      </c>
      <c r="H56" s="78"/>
      <c r="I56" s="78"/>
      <c r="J56" s="79"/>
      <c r="K56" s="80" t="s">
        <v>88</v>
      </c>
      <c r="L56" s="66"/>
      <c r="M56" s="66"/>
      <c r="N56" s="67"/>
    </row>
    <row r="57" spans="1:14" ht="70.5" customHeight="1">
      <c r="A57" s="68" t="s">
        <v>86</v>
      </c>
      <c r="B57" s="69"/>
      <c r="C57" s="70" t="s">
        <v>85</v>
      </c>
      <c r="D57" s="71"/>
      <c r="E57" s="71"/>
      <c r="F57" s="72"/>
      <c r="G57" s="84" t="s">
        <v>81</v>
      </c>
      <c r="H57" s="85"/>
      <c r="I57" s="85"/>
      <c r="J57" s="86"/>
      <c r="K57" s="65" t="s">
        <v>82</v>
      </c>
      <c r="L57" s="66"/>
      <c r="M57" s="66"/>
      <c r="N57" s="67"/>
    </row>
    <row r="58" spans="1:14" ht="87.75" customHeight="1">
      <c r="A58" s="82" t="s">
        <v>83</v>
      </c>
      <c r="B58" s="83"/>
      <c r="C58" s="65" t="s">
        <v>84</v>
      </c>
      <c r="D58" s="66"/>
      <c r="E58" s="66"/>
      <c r="F58" s="67"/>
      <c r="G58" s="87" t="s">
        <v>69</v>
      </c>
      <c r="H58" s="88"/>
      <c r="I58" s="88"/>
      <c r="J58" s="89"/>
      <c r="K58" s="65"/>
      <c r="L58" s="66"/>
      <c r="M58" s="66"/>
      <c r="N58" s="67"/>
    </row>
    <row r="59" spans="1:14" ht="64.5" customHeight="1">
      <c r="A59" s="63"/>
      <c r="B59" s="64"/>
      <c r="C59" s="65"/>
      <c r="D59" s="66"/>
      <c r="E59" s="66"/>
      <c r="F59" s="67"/>
      <c r="G59" s="65"/>
      <c r="H59" s="66"/>
      <c r="I59" s="66"/>
      <c r="J59" s="67"/>
      <c r="K59" s="65"/>
      <c r="L59" s="66"/>
      <c r="M59" s="66"/>
      <c r="N59" s="67"/>
    </row>
    <row r="60" spans="1:14" ht="55.5" customHeight="1">
      <c r="A60" s="63"/>
      <c r="B60" s="64"/>
      <c r="C60" s="65"/>
      <c r="D60" s="66"/>
      <c r="E60" s="66"/>
      <c r="F60" s="67"/>
      <c r="G60" s="65" t="s">
        <v>69</v>
      </c>
      <c r="H60" s="66"/>
      <c r="I60" s="66"/>
      <c r="J60" s="67"/>
      <c r="K60" s="65"/>
      <c r="L60" s="66"/>
      <c r="M60" s="66"/>
      <c r="N60" s="67"/>
    </row>
    <row r="61" spans="1:14" ht="53.25" customHeight="1">
      <c r="A61" s="63"/>
      <c r="B61" s="64"/>
      <c r="C61" s="65"/>
      <c r="D61" s="66"/>
      <c r="E61" s="66"/>
      <c r="F61" s="67"/>
      <c r="G61" s="65"/>
      <c r="H61" s="66"/>
      <c r="I61" s="66"/>
      <c r="J61" s="67"/>
      <c r="K61" s="65"/>
      <c r="L61" s="66"/>
      <c r="M61" s="66"/>
      <c r="N61" s="67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4">
      <c r="A64" s="127" t="s">
        <v>38</v>
      </c>
      <c r="B64" s="127"/>
      <c r="C64" s="127"/>
      <c r="D64" s="127"/>
      <c r="E64" s="127"/>
      <c r="F64" s="127"/>
      <c r="G64" s="128" t="s">
        <v>42</v>
      </c>
      <c r="H64" s="128"/>
      <c r="I64" s="128"/>
      <c r="J64" s="128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129" t="s">
        <v>68</v>
      </c>
      <c r="K65" s="130"/>
      <c r="L65" s="130"/>
      <c r="M65" s="130"/>
      <c r="N65" s="130"/>
    </row>
    <row r="66" spans="1:14" ht="6.75" hidden="1" customHeight="1">
      <c r="A66" s="22"/>
      <c r="B66" s="33"/>
      <c r="C66" s="23"/>
      <c r="D66" s="22"/>
      <c r="E66" s="22"/>
      <c r="F66" s="22"/>
      <c r="G66" s="22"/>
      <c r="H66" s="53"/>
      <c r="I66" s="22"/>
      <c r="J66" s="130"/>
      <c r="K66" s="130"/>
      <c r="L66" s="130"/>
      <c r="M66" s="130"/>
      <c r="N66" s="130"/>
    </row>
    <row r="67" spans="1:14">
      <c r="J67" s="126" t="s">
        <v>66</v>
      </c>
      <c r="K67" s="126"/>
      <c r="L67" s="126"/>
      <c r="M67" s="126"/>
      <c r="N67" s="126"/>
    </row>
    <row r="68" spans="1:14">
      <c r="J68" s="126" t="s">
        <v>67</v>
      </c>
      <c r="K68" s="126"/>
      <c r="L68" s="126"/>
      <c r="M68" s="126"/>
      <c r="N68" s="126"/>
    </row>
    <row r="69" spans="1:14">
      <c r="J69" s="126" t="s">
        <v>65</v>
      </c>
      <c r="K69" s="126"/>
      <c r="L69" s="126"/>
      <c r="M69" s="126"/>
      <c r="N69" s="126"/>
    </row>
    <row r="70" spans="1:14">
      <c r="J70" s="126" t="s">
        <v>41</v>
      </c>
      <c r="K70" s="126"/>
      <c r="L70" s="126"/>
      <c r="M70" s="126"/>
      <c r="N70" s="126"/>
    </row>
  </sheetData>
  <mergeCells count="64">
    <mergeCell ref="J70:N70"/>
    <mergeCell ref="J67:N67"/>
    <mergeCell ref="J68:N68"/>
    <mergeCell ref="J69:N69"/>
    <mergeCell ref="A64:F64"/>
    <mergeCell ref="G64:J64"/>
    <mergeCell ref="J65:N66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K57:N57"/>
    <mergeCell ref="A58:B58"/>
    <mergeCell ref="C58:F58"/>
    <mergeCell ref="G57:J57"/>
    <mergeCell ref="K58:N58"/>
    <mergeCell ref="G58:J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" right="0.25" top="0.5" bottom="0.5" header="0.3" footer="0.3"/>
  <pageSetup paperSize="9" scale="95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Divisional Daily Retail Price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2022-12-11T06:50:45Z</cp:lastPrinted>
  <dcterms:created xsi:type="dcterms:W3CDTF">2020-07-12T06:32:53Z</dcterms:created>
  <dcterms:modified xsi:type="dcterms:W3CDTF">2022-12-11T07:31:12Z</dcterms:modified>
</cp:coreProperties>
</file>