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860" yWindow="180" windowWidth="11355" windowHeight="6975"/>
  </bookViews>
  <sheets>
    <sheet name="Final-2022" sheetId="4" r:id="rId1"/>
  </sheets>
  <definedNames>
    <definedName name="_xlnm.Print_Titles" localSheetId="0">'Final-2022'!$A:$E,'Final-2022'!$3:$5</definedName>
  </definedNames>
  <calcPr calcId="144525"/>
</workbook>
</file>

<file path=xl/calcChain.xml><?xml version="1.0" encoding="utf-8"?>
<calcChain xmlns="http://schemas.openxmlformats.org/spreadsheetml/2006/main">
  <c r="R10" i="4" l="1"/>
  <c r="AE56" i="4" l="1"/>
  <c r="R56" i="4"/>
  <c r="AE55" i="4"/>
  <c r="R55" i="4"/>
  <c r="S4" i="4" l="1"/>
  <c r="AE42" i="4" l="1"/>
  <c r="R42" i="4"/>
  <c r="AE41" i="4"/>
  <c r="R41" i="4"/>
  <c r="AE40" i="4"/>
  <c r="R40" i="4"/>
  <c r="AE39" i="4"/>
  <c r="R39" i="4"/>
  <c r="AE38" i="4"/>
  <c r="R38" i="4"/>
  <c r="AE37" i="4"/>
  <c r="R37" i="4"/>
  <c r="AE36" i="4"/>
  <c r="R36" i="4"/>
  <c r="AE35" i="4"/>
  <c r="R35" i="4"/>
  <c r="AE34" i="4"/>
  <c r="R34" i="4"/>
  <c r="AE33" i="4"/>
  <c r="R33" i="4"/>
  <c r="AE32" i="4"/>
  <c r="R32" i="4"/>
  <c r="AE31" i="4"/>
  <c r="R31" i="4"/>
  <c r="AE30" i="4"/>
  <c r="R30" i="4"/>
  <c r="AE29" i="4"/>
  <c r="R29" i="4"/>
  <c r="AE28" i="4"/>
  <c r="R28" i="4"/>
  <c r="AE27" i="4"/>
  <c r="R27" i="4"/>
  <c r="AE26" i="4"/>
  <c r="R26" i="4"/>
  <c r="AE25" i="4"/>
  <c r="R25" i="4"/>
  <c r="AE24" i="4"/>
  <c r="R24" i="4"/>
  <c r="AE23" i="4"/>
  <c r="R23" i="4"/>
  <c r="AE22" i="4"/>
  <c r="R22" i="4"/>
  <c r="AE21" i="4"/>
  <c r="R21" i="4"/>
  <c r="AE20" i="4"/>
  <c r="R20" i="4"/>
  <c r="AE19" i="4"/>
  <c r="R19" i="4"/>
  <c r="AE18" i="4"/>
  <c r="R18" i="4"/>
  <c r="AE17" i="4"/>
  <c r="R17" i="4"/>
  <c r="AE16" i="4"/>
  <c r="R16" i="4"/>
  <c r="AE15" i="4"/>
  <c r="R15" i="4"/>
  <c r="AE14" i="4"/>
  <c r="R14" i="4"/>
  <c r="AE13" i="4"/>
  <c r="R13" i="4"/>
  <c r="AE12" i="4"/>
  <c r="R12" i="4"/>
  <c r="AE11" i="4"/>
  <c r="R11" i="4"/>
  <c r="AE10" i="4"/>
  <c r="AE9" i="4"/>
  <c r="R9" i="4"/>
  <c r="AE8" i="4"/>
  <c r="R8" i="4"/>
  <c r="AE7" i="4"/>
  <c r="R7" i="4"/>
  <c r="AE6" i="4"/>
  <c r="R6" i="4"/>
  <c r="AE43" i="4" l="1"/>
  <c r="AE44" i="4"/>
  <c r="AE45" i="4"/>
  <c r="AE46" i="4"/>
  <c r="AE47" i="4"/>
  <c r="AE48" i="4"/>
  <c r="AE49" i="4"/>
  <c r="AE50" i="4"/>
  <c r="AE51" i="4"/>
  <c r="AE52" i="4"/>
  <c r="AE53" i="4"/>
  <c r="AE54" i="4"/>
  <c r="R43" i="4"/>
  <c r="R44" i="4"/>
  <c r="R45" i="4"/>
  <c r="R46" i="4"/>
  <c r="R47" i="4"/>
  <c r="R48" i="4"/>
  <c r="R49" i="4"/>
  <c r="R50" i="4"/>
  <c r="R51" i="4"/>
  <c r="R52" i="4"/>
  <c r="R53" i="4"/>
  <c r="R54" i="4"/>
</calcChain>
</file>

<file path=xl/sharedStrings.xml><?xml version="1.0" encoding="utf-8"?>
<sst xmlns="http://schemas.openxmlformats.org/spreadsheetml/2006/main" count="124" uniqueCount="72">
  <si>
    <t>cvBKvix evRvi `i(KzB›Uvj/UvKvq)</t>
  </si>
  <si>
    <t>LyPiv evRvi `i(‡KwR/UvKvq)</t>
  </si>
  <si>
    <t>gvwmK RvZxq Mo evRvi `i t</t>
  </si>
  <si>
    <t>Rvbyqvix</t>
  </si>
  <si>
    <t>‡deªæqvix</t>
  </si>
  <si>
    <t>gvP©</t>
  </si>
  <si>
    <t>GwcÖj</t>
  </si>
  <si>
    <t>‡g</t>
  </si>
  <si>
    <t xml:space="preserve">Ryb </t>
  </si>
  <si>
    <t>RyjvB</t>
  </si>
  <si>
    <t>AvMó</t>
  </si>
  <si>
    <t>‡m‡Þ¤^i</t>
  </si>
  <si>
    <t>A‡±vei</t>
  </si>
  <si>
    <t>b‡f¤^i</t>
  </si>
  <si>
    <t>wW‡m¤^i</t>
  </si>
  <si>
    <t>evwl©K Mo</t>
  </si>
  <si>
    <t>-</t>
  </si>
  <si>
    <t>mvj-2022</t>
  </si>
  <si>
    <t>নং</t>
  </si>
  <si>
    <t>পণ্যের নাম</t>
  </si>
  <si>
    <t>শাক-সবজি- আলু দেশী</t>
  </si>
  <si>
    <t xml:space="preserve">       আলু হল্যান্ড সাদা</t>
  </si>
  <si>
    <t xml:space="preserve">       আলু হল্যান্ড লাল</t>
  </si>
  <si>
    <t xml:space="preserve">       মিষ্টি আলু </t>
  </si>
  <si>
    <t xml:space="preserve">       বেগুন (লম্বা)</t>
  </si>
  <si>
    <t xml:space="preserve">       বেগুন (গোল)</t>
  </si>
  <si>
    <t xml:space="preserve">       পটল </t>
  </si>
  <si>
    <t xml:space="preserve">       চালকুমড়া </t>
  </si>
  <si>
    <t xml:space="preserve">       মিষ্টিকুমড়া </t>
  </si>
  <si>
    <t xml:space="preserve">       লাউ </t>
  </si>
  <si>
    <t xml:space="preserve">       উচ্ছে </t>
  </si>
  <si>
    <t xml:space="preserve">       করলা </t>
  </si>
  <si>
    <t xml:space="preserve">       কাঁচা পেঁপে </t>
  </si>
  <si>
    <t xml:space="preserve">       মুখিকচু </t>
  </si>
  <si>
    <t xml:space="preserve">       পানিকচু </t>
  </si>
  <si>
    <t xml:space="preserve">       কচুরলতি </t>
  </si>
  <si>
    <t xml:space="preserve">       কাকরল </t>
  </si>
  <si>
    <t xml:space="preserve">       ঢেঁড়স</t>
  </si>
  <si>
    <t xml:space="preserve">       শসা</t>
  </si>
  <si>
    <t xml:space="preserve">       ক্ষিরা</t>
  </si>
  <si>
    <t xml:space="preserve">       শিম</t>
  </si>
  <si>
    <t xml:space="preserve">       বরবটি</t>
  </si>
  <si>
    <t xml:space="preserve">       টমোটো-পাঁকা</t>
  </si>
  <si>
    <t xml:space="preserve">       মটরশুটি</t>
  </si>
  <si>
    <t xml:space="preserve">       ঝিংগা</t>
  </si>
  <si>
    <t xml:space="preserve">       চিচিংগা</t>
  </si>
  <si>
    <t xml:space="preserve">       ধুন্দল</t>
  </si>
  <si>
    <t xml:space="preserve">       মূলাশাক</t>
  </si>
  <si>
    <t xml:space="preserve">       লালশাক</t>
  </si>
  <si>
    <t xml:space="preserve">       পালংশাক</t>
  </si>
  <si>
    <t xml:space="preserve">       পুঁইশাক</t>
  </si>
  <si>
    <t xml:space="preserve">       ডাটা</t>
  </si>
  <si>
    <t xml:space="preserve">       ফুলকপি</t>
  </si>
  <si>
    <t xml:space="preserve">       বাঁধাকপি</t>
  </si>
  <si>
    <t xml:space="preserve">       ব্রোকলি</t>
  </si>
  <si>
    <t xml:space="preserve">       ওলকপি</t>
  </si>
  <si>
    <t xml:space="preserve">       গাজর</t>
  </si>
  <si>
    <t xml:space="preserve">       কাঁচাকলা</t>
  </si>
  <si>
    <t xml:space="preserve">       মূলা- দেশী/ চাইনিজ</t>
  </si>
  <si>
    <r>
      <rPr>
        <b/>
        <sz val="12"/>
        <rFont val="NikoshBAN"/>
      </rPr>
      <t xml:space="preserve">বিবিধঃ </t>
    </r>
    <r>
      <rPr>
        <sz val="12"/>
        <rFont val="NikoshBAN"/>
      </rPr>
      <t xml:space="preserve"> চিনি- দেশী</t>
    </r>
  </si>
  <si>
    <t>চিনি- আমদানীকৃত</t>
  </si>
  <si>
    <t>গুড়- আখের</t>
  </si>
  <si>
    <t xml:space="preserve"> গুড়- খেজুর</t>
  </si>
  <si>
    <r>
      <rPr>
        <b/>
        <sz val="12"/>
        <rFont val="NikoshBAN"/>
      </rPr>
      <t>লবন-</t>
    </r>
    <r>
      <rPr>
        <sz val="12"/>
        <rFont val="NikoshBAN"/>
      </rPr>
      <t xml:space="preserve"> আয়োডিনযুক্ত (প্যাকেট)</t>
    </r>
  </si>
  <si>
    <t>লবন- সাধারণমানের (লুজ)</t>
  </si>
  <si>
    <r>
      <rPr>
        <b/>
        <sz val="12"/>
        <rFont val="NikoshBAN"/>
      </rPr>
      <t>ভুষিঃ</t>
    </r>
    <r>
      <rPr>
        <sz val="12"/>
        <rFont val="NikoshBAN"/>
      </rPr>
      <t xml:space="preserve"> মশুর </t>
    </r>
  </si>
  <si>
    <t>ভুষি- ছোলা</t>
  </si>
  <si>
    <t>ভুষি- খেসারী</t>
  </si>
  <si>
    <t>ভুষি- গম</t>
  </si>
  <si>
    <t>ভুষি- ধানের কুড়া</t>
  </si>
  <si>
    <r>
      <rPr>
        <b/>
        <sz val="12"/>
        <rFont val="NikoshBAN"/>
      </rPr>
      <t>লাকড়ীঃ</t>
    </r>
    <r>
      <rPr>
        <sz val="12"/>
        <rFont val="NikoshBAN"/>
      </rPr>
      <t>- চেড়াই-আম/অন্যান্য</t>
    </r>
  </si>
  <si>
    <t>কৃষি বিপণন অধিদপ্তর, খামারবাড়ি, ফার্মগেট, ঢাকা-1215, www.dam.portal.gov.bd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</si>
</sst>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(* #,##0_);_(* \(#,##0\);_(* &quot;-&quot;??_);_(@_)"/>
    <numFmt numFmtId="165" formatCode="#,##0.00;[Red]#,##0.00"/>
    <numFmt numFmtId="166" formatCode="[$-5000445]00"/>
  </numFmts>
  <fonts count="19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2"/>
      <name val="SutonnyMJ"/>
    </font>
    <font>
      <sz val="12"/>
      <name val="Arial"/>
      <family val="2"/>
    </font>
    <font>
      <sz val="10"/>
      <name val="SutonnyMJ"/>
    </font>
    <font>
      <sz val="10"/>
      <name val="Arial"/>
      <family val="2"/>
    </font>
    <font>
      <sz val="9"/>
      <name val="SutonnyMJ"/>
    </font>
    <font>
      <sz val="14"/>
      <name val="SutonnyMJ"/>
    </font>
    <font>
      <sz val="10"/>
      <color indexed="10"/>
      <name val="SutonnyMJ"/>
    </font>
    <font>
      <sz val="18"/>
      <name val="SutonnyMJ"/>
    </font>
    <font>
      <sz val="18"/>
      <name val="Arial"/>
      <family val="2"/>
    </font>
    <font>
      <sz val="14"/>
      <name val="Arial"/>
      <family val="2"/>
    </font>
    <font>
      <sz val="16"/>
      <name val="SutonnyMJ"/>
    </font>
    <font>
      <sz val="10"/>
      <color indexed="10"/>
      <name val="Arial"/>
      <family val="2"/>
    </font>
    <font>
      <sz val="12"/>
      <name val="NikoshBAN"/>
    </font>
    <font>
      <b/>
      <sz val="12"/>
      <name val="NikoshBAN"/>
    </font>
    <font>
      <sz val="16"/>
      <name val="NikoshBAN"/>
    </font>
    <font>
      <sz val="10"/>
      <name val="NikoshBAN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3">
    <xf numFmtId="0" fontId="0" fillId="0" borderId="0" xfId="0"/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164" fontId="5" fillId="0" borderId="0" xfId="1" quotePrefix="1" applyNumberFormat="1" applyFont="1" applyBorder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10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vertical="center"/>
    </xf>
    <xf numFmtId="0" fontId="8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vertical="center"/>
    </xf>
    <xf numFmtId="0" fontId="3" fillId="0" borderId="0" xfId="1" applyNumberFormat="1" applyFont="1" applyBorder="1" applyAlignment="1">
      <alignment horizontal="center" vertical="center" wrapText="1"/>
    </xf>
    <xf numFmtId="0" fontId="13" fillId="0" borderId="0" xfId="0" applyFont="1" applyBorder="1" applyAlignment="1">
      <alignment vertical="center"/>
    </xf>
    <xf numFmtId="0" fontId="13" fillId="0" borderId="0" xfId="0" applyFont="1" applyBorder="1" applyAlignment="1">
      <alignment vertical="center" wrapText="1"/>
    </xf>
    <xf numFmtId="0" fontId="13" fillId="0" borderId="5" xfId="0" applyFont="1" applyBorder="1" applyAlignment="1">
      <alignment horizontal="center" vertical="center" wrapText="1"/>
    </xf>
    <xf numFmtId="0" fontId="3" fillId="2" borderId="2" xfId="1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3" borderId="2" xfId="1" applyNumberFormat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164" fontId="5" fillId="4" borderId="2" xfId="1" quotePrefix="1" applyNumberFormat="1" applyFont="1" applyFill="1" applyBorder="1" applyAlignment="1">
      <alignment horizontal="center" vertical="center"/>
    </xf>
    <xf numFmtId="0" fontId="3" fillId="5" borderId="2" xfId="1" applyNumberFormat="1" applyFont="1" applyFill="1" applyBorder="1" applyAlignment="1">
      <alignment horizontal="center" vertical="center" wrapText="1"/>
    </xf>
    <xf numFmtId="43" fontId="7" fillId="5" borderId="2" xfId="1" quotePrefix="1" applyNumberFormat="1" applyFont="1" applyFill="1" applyBorder="1" applyAlignment="1">
      <alignment horizontal="center" vertical="center"/>
    </xf>
    <xf numFmtId="165" fontId="9" fillId="0" borderId="0" xfId="1" quotePrefix="1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164" fontId="9" fillId="0" borderId="0" xfId="1" quotePrefix="1" applyNumberFormat="1" applyFont="1" applyBorder="1" applyAlignment="1">
      <alignment horizontal="center" vertical="center"/>
    </xf>
    <xf numFmtId="0" fontId="14" fillId="0" borderId="0" xfId="0" applyFont="1" applyAlignment="1">
      <alignment vertical="center"/>
    </xf>
    <xf numFmtId="164" fontId="5" fillId="0" borderId="2" xfId="1" applyNumberFormat="1" applyFont="1" applyBorder="1" applyAlignment="1">
      <alignment horizontal="center" vertical="center"/>
    </xf>
    <xf numFmtId="43" fontId="5" fillId="5" borderId="2" xfId="1" quotePrefix="1" applyNumberFormat="1" applyFont="1" applyFill="1" applyBorder="1" applyAlignment="1">
      <alignment horizontal="center" vertical="center"/>
    </xf>
    <xf numFmtId="43" fontId="5" fillId="0" borderId="2" xfId="1" applyNumberFormat="1" applyFont="1" applyBorder="1" applyAlignment="1">
      <alignment horizontal="center" vertical="center"/>
    </xf>
    <xf numFmtId="164" fontId="5" fillId="0" borderId="2" xfId="1" quotePrefix="1" applyNumberFormat="1" applyFont="1" applyBorder="1" applyAlignment="1">
      <alignment horizontal="center" vertical="center"/>
    </xf>
    <xf numFmtId="166" fontId="15" fillId="0" borderId="12" xfId="0" applyNumberFormat="1" applyFont="1" applyBorder="1" applyAlignment="1">
      <alignment horizontal="center" vertical="top"/>
    </xf>
    <xf numFmtId="166" fontId="15" fillId="0" borderId="2" xfId="0" applyNumberFormat="1" applyFont="1" applyBorder="1" applyAlignment="1">
      <alignment horizontal="center" vertical="top"/>
    </xf>
    <xf numFmtId="0" fontId="15" fillId="0" borderId="0" xfId="0" applyFont="1" applyFill="1" applyAlignment="1">
      <alignment horizontal="center" vertical="center"/>
    </xf>
    <xf numFmtId="0" fontId="15" fillId="0" borderId="0" xfId="0" applyFont="1" applyFill="1" applyAlignment="1">
      <alignment horizontal="left" vertical="center"/>
    </xf>
    <xf numFmtId="43" fontId="5" fillId="0" borderId="2" xfId="1" quotePrefix="1" applyNumberFormat="1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5" xfId="0" applyFont="1" applyBorder="1" applyAlignment="1">
      <alignment horizontal="right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left" vertical="top"/>
    </xf>
    <xf numFmtId="0" fontId="15" fillId="0" borderId="8" xfId="0" applyFont="1" applyBorder="1" applyAlignment="1">
      <alignment horizontal="left" vertical="top"/>
    </xf>
    <xf numFmtId="0" fontId="15" fillId="0" borderId="4" xfId="0" applyFont="1" applyBorder="1" applyAlignment="1">
      <alignment horizontal="left" vertical="top"/>
    </xf>
    <xf numFmtId="0" fontId="15" fillId="0" borderId="3" xfId="0" applyFont="1" applyFill="1" applyBorder="1" applyAlignment="1">
      <alignment horizontal="left" vertical="top"/>
    </xf>
    <xf numFmtId="0" fontId="15" fillId="0" borderId="8" xfId="0" applyFont="1" applyFill="1" applyBorder="1" applyAlignment="1">
      <alignment horizontal="left" vertical="top"/>
    </xf>
    <xf numFmtId="0" fontId="15" fillId="0" borderId="4" xfId="0" applyFont="1" applyFill="1" applyBorder="1" applyAlignment="1">
      <alignment horizontal="left" vertical="top"/>
    </xf>
    <xf numFmtId="0" fontId="15" fillId="6" borderId="3" xfId="0" applyFont="1" applyFill="1" applyBorder="1" applyAlignment="1">
      <alignment horizontal="left" vertical="top"/>
    </xf>
    <xf numFmtId="0" fontId="15" fillId="6" borderId="8" xfId="0" applyFont="1" applyFill="1" applyBorder="1" applyAlignment="1">
      <alignment horizontal="left" vertical="top"/>
    </xf>
    <xf numFmtId="0" fontId="15" fillId="6" borderId="4" xfId="0" applyFont="1" applyFill="1" applyBorder="1" applyAlignment="1">
      <alignment horizontal="left" vertical="top"/>
    </xf>
    <xf numFmtId="0" fontId="15" fillId="0" borderId="11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10" xfId="0" applyFont="1" applyFill="1" applyBorder="1" applyAlignment="1">
      <alignment horizontal="center" vertical="center"/>
    </xf>
    <xf numFmtId="0" fontId="17" fillId="0" borderId="0" xfId="0" applyFont="1" applyBorder="1" applyAlignment="1">
      <alignment vertical="center"/>
    </xf>
    <xf numFmtId="0" fontId="15" fillId="0" borderId="0" xfId="0" applyFont="1" applyAlignment="1">
      <alignment vertical="center" wrapText="1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9"/>
  <sheetViews>
    <sheetView tabSelected="1" zoomScale="115" zoomScaleNormal="115" workbookViewId="0">
      <pane xSplit="5" ySplit="5" topLeftCell="F6" activePane="bottomRight" state="frozen"/>
      <selection pane="topRight" activeCell="F1" sqref="F1"/>
      <selection pane="bottomLeft" activeCell="A5" sqref="A5"/>
      <selection pane="bottomRight" activeCell="J8" sqref="J8"/>
    </sheetView>
  </sheetViews>
  <sheetFormatPr defaultRowHeight="21.95" customHeight="1" x14ac:dyDescent="0.2"/>
  <cols>
    <col min="1" max="1" width="6.5703125" style="1" customWidth="1"/>
    <col min="2" max="5" width="6.85546875" style="2" customWidth="1"/>
    <col min="6" max="18" width="8.140625" style="3" customWidth="1"/>
    <col min="19" max="30" width="8.140625" style="5" customWidth="1"/>
    <col min="31" max="31" width="8.140625" style="3" customWidth="1"/>
    <col min="32" max="51" width="8.140625" style="5" customWidth="1"/>
    <col min="52" max="16384" width="9.140625" style="5"/>
  </cols>
  <sheetData>
    <row r="1" spans="1:32" s="62" customFormat="1" ht="21.95" customHeight="1" x14ac:dyDescent="0.2">
      <c r="A1" s="59" t="s">
        <v>71</v>
      </c>
      <c r="B1" s="60"/>
      <c r="C1" s="60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AC1" s="61"/>
    </row>
    <row r="2" spans="1:32" s="9" customFormat="1" ht="21.95" customHeight="1" x14ac:dyDescent="0.2">
      <c r="A2" s="13"/>
      <c r="B2" s="13"/>
      <c r="C2" s="13"/>
      <c r="D2" s="13"/>
      <c r="E2" s="13"/>
      <c r="F2" s="38" t="s">
        <v>2</v>
      </c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 t="s">
        <v>2</v>
      </c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8"/>
    </row>
    <row r="3" spans="1:32" s="11" customFormat="1" ht="21.95" customHeight="1" x14ac:dyDescent="0.2">
      <c r="A3" s="14"/>
      <c r="B3" s="14"/>
      <c r="C3" s="14"/>
      <c r="D3" s="14"/>
      <c r="E3" s="14"/>
      <c r="F3" s="39" t="s">
        <v>0</v>
      </c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 t="s">
        <v>1</v>
      </c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15"/>
      <c r="AF3" s="10"/>
    </row>
    <row r="4" spans="1:32" s="1" customFormat="1" ht="21.95" customHeight="1" x14ac:dyDescent="0.2">
      <c r="A4" s="51" t="s">
        <v>18</v>
      </c>
      <c r="B4" s="53" t="s">
        <v>19</v>
      </c>
      <c r="C4" s="54"/>
      <c r="D4" s="54"/>
      <c r="E4" s="55"/>
      <c r="F4" s="40" t="s">
        <v>17</v>
      </c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1" t="str">
        <f>F4</f>
        <v>mvj-2022</v>
      </c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"/>
    </row>
    <row r="5" spans="1:32" s="1" customFormat="1" ht="21.95" customHeight="1" x14ac:dyDescent="0.2">
      <c r="A5" s="52"/>
      <c r="B5" s="56"/>
      <c r="C5" s="57"/>
      <c r="D5" s="57"/>
      <c r="E5" s="58"/>
      <c r="F5" s="16" t="s">
        <v>3</v>
      </c>
      <c r="G5" s="16" t="s">
        <v>4</v>
      </c>
      <c r="H5" s="16" t="s">
        <v>5</v>
      </c>
      <c r="I5" s="16" t="s">
        <v>6</v>
      </c>
      <c r="J5" s="16" t="s">
        <v>7</v>
      </c>
      <c r="K5" s="16" t="s">
        <v>8</v>
      </c>
      <c r="L5" s="16" t="s">
        <v>9</v>
      </c>
      <c r="M5" s="16" t="s">
        <v>10</v>
      </c>
      <c r="N5" s="16" t="s">
        <v>11</v>
      </c>
      <c r="O5" s="16" t="s">
        <v>12</v>
      </c>
      <c r="P5" s="16" t="s">
        <v>13</v>
      </c>
      <c r="Q5" s="17" t="s">
        <v>14</v>
      </c>
      <c r="R5" s="20" t="s">
        <v>15</v>
      </c>
      <c r="S5" s="18" t="s">
        <v>3</v>
      </c>
      <c r="T5" s="18" t="s">
        <v>4</v>
      </c>
      <c r="U5" s="18" t="s">
        <v>5</v>
      </c>
      <c r="V5" s="18" t="s">
        <v>6</v>
      </c>
      <c r="W5" s="18" t="s">
        <v>7</v>
      </c>
      <c r="X5" s="18" t="s">
        <v>8</v>
      </c>
      <c r="Y5" s="18" t="s">
        <v>9</v>
      </c>
      <c r="Z5" s="18" t="s">
        <v>10</v>
      </c>
      <c r="AA5" s="18" t="s">
        <v>11</v>
      </c>
      <c r="AB5" s="18" t="s">
        <v>12</v>
      </c>
      <c r="AC5" s="18" t="s">
        <v>13</v>
      </c>
      <c r="AD5" s="19" t="s">
        <v>14</v>
      </c>
      <c r="AE5" s="22" t="s">
        <v>15</v>
      </c>
      <c r="AF5" s="12"/>
    </row>
    <row r="6" spans="1:32" s="28" customFormat="1" ht="21.95" customHeight="1" x14ac:dyDescent="0.2">
      <c r="A6" s="33">
        <v>221</v>
      </c>
      <c r="B6" s="42" t="s">
        <v>20</v>
      </c>
      <c r="C6" s="43"/>
      <c r="D6" s="43"/>
      <c r="E6" s="44"/>
      <c r="F6" s="29">
        <v>1582.1785714285716</v>
      </c>
      <c r="G6" s="29">
        <v>1330.9108527131782</v>
      </c>
      <c r="H6" s="29">
        <v>1777.1296296296296</v>
      </c>
      <c r="I6" s="29">
        <v>1783.0882352941176</v>
      </c>
      <c r="J6" s="29">
        <v>1911.9485294117646</v>
      </c>
      <c r="K6" s="29">
        <v>2369.21875</v>
      </c>
      <c r="L6" s="29">
        <v>2742.903645833333</v>
      </c>
      <c r="M6" s="29">
        <v>2763.2258064516127</v>
      </c>
      <c r="N6" s="29">
        <v>2794.5833333333335</v>
      </c>
      <c r="O6" s="29">
        <v>2873.2758620689656</v>
      </c>
      <c r="P6" s="29">
        <v>2954.3103448275861</v>
      </c>
      <c r="Q6" s="29">
        <v>2787.1323529411766</v>
      </c>
      <c r="R6" s="21">
        <f t="shared" ref="R6:R42" si="0">AVERAGE(F6:Q6)</f>
        <v>2305.8254928277725</v>
      </c>
      <c r="S6" s="31">
        <v>19.854166666666664</v>
      </c>
      <c r="T6" s="31">
        <v>17.981060606060606</v>
      </c>
      <c r="U6" s="31">
        <v>22.068981481481483</v>
      </c>
      <c r="V6" s="31">
        <v>21.970588235294116</v>
      </c>
      <c r="W6" s="31">
        <v>23.378676470588236</v>
      </c>
      <c r="X6" s="31">
        <v>28.087499999999999</v>
      </c>
      <c r="Y6" s="31">
        <v>31.977864583333332</v>
      </c>
      <c r="Z6" s="31">
        <v>32.417741935483875</v>
      </c>
      <c r="AA6" s="31">
        <v>32.779166666666669</v>
      </c>
      <c r="AB6" s="31">
        <v>33.439655172413794</v>
      </c>
      <c r="AC6" s="31">
        <v>35.476666666666667</v>
      </c>
      <c r="AD6" s="31">
        <v>33.122619047619047</v>
      </c>
      <c r="AE6" s="30">
        <f t="shared" ref="AE6:AE42" si="1">AVERAGE(S6:AD6)</f>
        <v>27.712890627689543</v>
      </c>
      <c r="AF6" s="27"/>
    </row>
    <row r="7" spans="1:32" s="28" customFormat="1" ht="21.95" customHeight="1" x14ac:dyDescent="0.2">
      <c r="A7" s="34">
        <v>222</v>
      </c>
      <c r="B7" s="42" t="s">
        <v>21</v>
      </c>
      <c r="C7" s="43"/>
      <c r="D7" s="43"/>
      <c r="E7" s="44"/>
      <c r="F7" s="29">
        <v>1265.73275862069</v>
      </c>
      <c r="G7" s="29">
        <v>1053.8709677419354</v>
      </c>
      <c r="H7" s="29">
        <v>1307.7409090909091</v>
      </c>
      <c r="I7" s="29">
        <v>1361.94</v>
      </c>
      <c r="J7" s="29">
        <v>1438.925</v>
      </c>
      <c r="K7" s="29">
        <v>1909.55</v>
      </c>
      <c r="L7" s="29">
        <v>2274.7083333333335</v>
      </c>
      <c r="M7" s="29">
        <v>2241.8720000000003</v>
      </c>
      <c r="N7" s="29">
        <v>2204.0867346938776</v>
      </c>
      <c r="O7" s="29">
        <v>2211.6071428571427</v>
      </c>
      <c r="P7" s="29">
        <v>2151.2329931972786</v>
      </c>
      <c r="Q7" s="29">
        <v>1847.5646551724137</v>
      </c>
      <c r="R7" s="21">
        <f t="shared" si="0"/>
        <v>1772.402624558965</v>
      </c>
      <c r="S7" s="31">
        <v>16.375706214689266</v>
      </c>
      <c r="T7" s="31">
        <v>13.753415300546449</v>
      </c>
      <c r="U7" s="31">
        <v>16.388939393939388</v>
      </c>
      <c r="V7" s="31">
        <v>16.864999999999998</v>
      </c>
      <c r="W7" s="31">
        <v>18.495833333333334</v>
      </c>
      <c r="X7" s="31">
        <v>23.145999999999994</v>
      </c>
      <c r="Y7" s="31">
        <v>26.760833333333334</v>
      </c>
      <c r="Z7" s="31">
        <v>26.625999999999994</v>
      </c>
      <c r="AA7" s="31">
        <v>26.204081632653061</v>
      </c>
      <c r="AB7" s="31">
        <v>26.299479166666668</v>
      </c>
      <c r="AC7" s="31">
        <v>25.812585034013608</v>
      </c>
      <c r="AD7" s="31">
        <v>22.946120689655171</v>
      </c>
      <c r="AE7" s="30">
        <f t="shared" si="1"/>
        <v>21.639499508235854</v>
      </c>
      <c r="AF7" s="27"/>
    </row>
    <row r="8" spans="1:32" s="28" customFormat="1" ht="21.95" customHeight="1" x14ac:dyDescent="0.2">
      <c r="A8" s="33">
        <v>223</v>
      </c>
      <c r="B8" s="42" t="s">
        <v>22</v>
      </c>
      <c r="C8" s="43"/>
      <c r="D8" s="43"/>
      <c r="E8" s="44"/>
      <c r="F8" s="29">
        <v>1505.4166666666667</v>
      </c>
      <c r="G8" s="29">
        <v>1157.0101626016262</v>
      </c>
      <c r="H8" s="29">
        <v>1425.6853658536586</v>
      </c>
      <c r="I8" s="29">
        <v>1367.0192307692307</v>
      </c>
      <c r="J8" s="29">
        <v>1477.5493421052631</v>
      </c>
      <c r="K8" s="29">
        <v>1970.2944444444447</v>
      </c>
      <c r="L8" s="29">
        <v>2292.5347222222222</v>
      </c>
      <c r="M8" s="29">
        <v>2266.7333333333336</v>
      </c>
      <c r="N8" s="29">
        <v>2241.6578947368421</v>
      </c>
      <c r="O8" s="29">
        <v>2236.9935897435898</v>
      </c>
      <c r="P8" s="29">
        <v>2168.669230769231</v>
      </c>
      <c r="Q8" s="29">
        <v>1975.5359848484848</v>
      </c>
      <c r="R8" s="21">
        <f t="shared" si="0"/>
        <v>1840.4249973412161</v>
      </c>
      <c r="S8" s="31">
        <v>18.347619047619048</v>
      </c>
      <c r="T8" s="31">
        <v>14.992886178861786</v>
      </c>
      <c r="U8" s="31">
        <v>17.345325203252035</v>
      </c>
      <c r="V8" s="31">
        <v>16.926282051282051</v>
      </c>
      <c r="W8" s="31">
        <v>18.575657894736842</v>
      </c>
      <c r="X8" s="31">
        <v>23.283333333333328</v>
      </c>
      <c r="Y8" s="31">
        <v>26.902777777777779</v>
      </c>
      <c r="Z8" s="31">
        <v>26.737719298245615</v>
      </c>
      <c r="AA8" s="31">
        <v>26.612179487179485</v>
      </c>
      <c r="AB8" s="31">
        <v>26.621794871794872</v>
      </c>
      <c r="AC8" s="31">
        <v>26.043376068376073</v>
      </c>
      <c r="AD8" s="31">
        <v>24.053977272727273</v>
      </c>
      <c r="AE8" s="30">
        <f t="shared" si="1"/>
        <v>22.203577373765512</v>
      </c>
      <c r="AF8" s="27"/>
    </row>
    <row r="9" spans="1:32" s="28" customFormat="1" ht="21.95" customHeight="1" x14ac:dyDescent="0.2">
      <c r="A9" s="34">
        <v>224</v>
      </c>
      <c r="B9" s="42" t="s">
        <v>23</v>
      </c>
      <c r="C9" s="43"/>
      <c r="D9" s="43"/>
      <c r="E9" s="44"/>
      <c r="F9" s="29">
        <v>2273.6111111111113</v>
      </c>
      <c r="G9" s="29">
        <v>2533.114035087719</v>
      </c>
      <c r="H9" s="29">
        <v>2248.75</v>
      </c>
      <c r="I9" s="29">
        <v>2027.2727272727273</v>
      </c>
      <c r="J9" s="29">
        <v>1930.9782608695652</v>
      </c>
      <c r="K9" s="29">
        <v>1946.8421052631579</v>
      </c>
      <c r="L9" s="29">
        <v>2157.8125</v>
      </c>
      <c r="M9" s="29">
        <v>2110</v>
      </c>
      <c r="N9" s="29">
        <v>2520.8333333333335</v>
      </c>
      <c r="O9" s="29">
        <v>2325</v>
      </c>
      <c r="P9" s="29">
        <v>2550</v>
      </c>
      <c r="Q9" s="29">
        <v>2250</v>
      </c>
      <c r="R9" s="21">
        <f t="shared" si="0"/>
        <v>2239.5178394114678</v>
      </c>
      <c r="S9" s="31">
        <v>28.305555555555557</v>
      </c>
      <c r="T9" s="31">
        <v>31.227272727272727</v>
      </c>
      <c r="U9" s="31">
        <v>27.677430555555556</v>
      </c>
      <c r="V9" s="31">
        <v>25.217592592592592</v>
      </c>
      <c r="W9" s="31">
        <v>24.217592592592592</v>
      </c>
      <c r="X9" s="31">
        <v>24.240217391304352</v>
      </c>
      <c r="Y9" s="31">
        <v>25.524999999999999</v>
      </c>
      <c r="Z9" s="31">
        <v>25.416666666666668</v>
      </c>
      <c r="AA9" s="31">
        <v>30.958333333333332</v>
      </c>
      <c r="AB9" s="31">
        <v>31.125</v>
      </c>
      <c r="AC9" s="31">
        <v>32</v>
      </c>
      <c r="AD9" s="31">
        <v>25</v>
      </c>
      <c r="AE9" s="30">
        <f t="shared" si="1"/>
        <v>27.57588845123945</v>
      </c>
      <c r="AF9" s="27"/>
    </row>
    <row r="10" spans="1:32" ht="21.95" customHeight="1" x14ac:dyDescent="0.2">
      <c r="A10" s="33">
        <v>225</v>
      </c>
      <c r="B10" s="42" t="s">
        <v>24</v>
      </c>
      <c r="C10" s="43"/>
      <c r="D10" s="43"/>
      <c r="E10" s="44"/>
      <c r="F10" s="29">
        <v>3235.6481481481483</v>
      </c>
      <c r="G10" s="29">
        <v>3486.0479797979797</v>
      </c>
      <c r="H10" s="29">
        <v>2525.318181818182</v>
      </c>
      <c r="I10" s="29">
        <v>4043.8657407407409</v>
      </c>
      <c r="J10" s="29">
        <v>3702.2530864197529</v>
      </c>
      <c r="K10" s="29">
        <v>3189.5925925925926</v>
      </c>
      <c r="L10" s="29">
        <v>3274.8397435897441</v>
      </c>
      <c r="M10" s="29">
        <v>3405.8496732026147</v>
      </c>
      <c r="N10" s="29">
        <v>3724.55</v>
      </c>
      <c r="O10" s="29">
        <v>3893.112244897959</v>
      </c>
      <c r="P10" s="29">
        <v>2901.8166666666662</v>
      </c>
      <c r="Q10" s="29">
        <v>2126.3621794871797</v>
      </c>
      <c r="R10" s="21">
        <f>AVERAGE(F10:Q10)</f>
        <v>3292.4380197801297</v>
      </c>
      <c r="S10" s="31">
        <v>39.489267676767682</v>
      </c>
      <c r="T10" s="31">
        <v>42.516169154228855</v>
      </c>
      <c r="U10" s="31">
        <v>32.322272727272725</v>
      </c>
      <c r="V10" s="31">
        <v>51.270089285714285</v>
      </c>
      <c r="W10" s="31">
        <v>46.215909090909093</v>
      </c>
      <c r="X10" s="31">
        <v>39.655454545454546</v>
      </c>
      <c r="Y10" s="31">
        <v>41.041666666666664</v>
      </c>
      <c r="Z10" s="31">
        <v>42.460220125786165</v>
      </c>
      <c r="AA10" s="31">
        <v>45.973557692307693</v>
      </c>
      <c r="AB10" s="31">
        <v>47.848039215686278</v>
      </c>
      <c r="AC10" s="31">
        <v>36.633986928104584</v>
      </c>
      <c r="AD10" s="31">
        <v>27.804245283018869</v>
      </c>
      <c r="AE10" s="30">
        <f t="shared" si="1"/>
        <v>41.102573199326457</v>
      </c>
      <c r="AF10" s="6"/>
    </row>
    <row r="11" spans="1:32" ht="21.95" customHeight="1" x14ac:dyDescent="0.2">
      <c r="A11" s="34">
        <v>226</v>
      </c>
      <c r="B11" s="45" t="s">
        <v>25</v>
      </c>
      <c r="C11" s="46"/>
      <c r="D11" s="46"/>
      <c r="E11" s="47"/>
      <c r="F11" s="29" t="s">
        <v>16</v>
      </c>
      <c r="G11" s="29">
        <v>3800</v>
      </c>
      <c r="H11" s="29">
        <v>2694.8387096774195</v>
      </c>
      <c r="I11" s="29">
        <v>4486.7584745762715</v>
      </c>
      <c r="J11" s="29">
        <v>4049.8587570621467</v>
      </c>
      <c r="K11" s="29">
        <v>3516.909090909091</v>
      </c>
      <c r="L11" s="29">
        <v>3468.229166666667</v>
      </c>
      <c r="M11" s="29">
        <v>3707.0754716981132</v>
      </c>
      <c r="N11" s="29">
        <v>4161.7361111111113</v>
      </c>
      <c r="O11" s="29">
        <v>4346.1388888888887</v>
      </c>
      <c r="P11" s="29">
        <v>3368.1900584795317</v>
      </c>
      <c r="Q11" s="29">
        <v>2496.4576271186443</v>
      </c>
      <c r="R11" s="21">
        <f t="shared" si="0"/>
        <v>3645.1083960170804</v>
      </c>
      <c r="S11" s="31" t="s">
        <v>16</v>
      </c>
      <c r="T11" s="31">
        <v>44.767045454545453</v>
      </c>
      <c r="U11" s="31">
        <v>34.684677419354834</v>
      </c>
      <c r="V11" s="31">
        <v>54.614583333333336</v>
      </c>
      <c r="W11" s="31">
        <v>49.46875</v>
      </c>
      <c r="X11" s="31">
        <v>43.038392857142853</v>
      </c>
      <c r="Y11" s="31">
        <v>43.248511904761905</v>
      </c>
      <c r="Z11" s="31">
        <v>46.975925925925921</v>
      </c>
      <c r="AA11" s="31">
        <v>51.424528301886795</v>
      </c>
      <c r="AB11" s="31">
        <v>52.541666666666664</v>
      </c>
      <c r="AC11" s="31">
        <v>42.549858757062147</v>
      </c>
      <c r="AD11" s="31">
        <v>33.069672131147541</v>
      </c>
      <c r="AE11" s="30">
        <f t="shared" si="1"/>
        <v>45.125782977438867</v>
      </c>
      <c r="AF11" s="6"/>
    </row>
    <row r="12" spans="1:32" ht="21.95" customHeight="1" x14ac:dyDescent="0.2">
      <c r="A12" s="33">
        <v>227</v>
      </c>
      <c r="B12" s="42" t="s">
        <v>26</v>
      </c>
      <c r="C12" s="43"/>
      <c r="D12" s="43"/>
      <c r="E12" s="44"/>
      <c r="F12" s="29">
        <v>3045</v>
      </c>
      <c r="G12" s="29">
        <v>3200</v>
      </c>
      <c r="H12" s="29">
        <v>5405.2419354838712</v>
      </c>
      <c r="I12" s="29">
        <v>4210.840909090909</v>
      </c>
      <c r="J12" s="29">
        <v>3176.9086021505373</v>
      </c>
      <c r="K12" s="29">
        <v>2594.9538461538464</v>
      </c>
      <c r="L12" s="29">
        <v>2309.4527363184079</v>
      </c>
      <c r="M12" s="29">
        <v>2682.3880597014927</v>
      </c>
      <c r="N12" s="29">
        <v>3073.5074626865671</v>
      </c>
      <c r="O12" s="29">
        <v>3439.0151515151515</v>
      </c>
      <c r="P12" s="29">
        <v>2900.9358974358979</v>
      </c>
      <c r="Q12" s="29">
        <v>2838.400900900901</v>
      </c>
      <c r="R12" s="21">
        <f t="shared" si="0"/>
        <v>3239.7204584531323</v>
      </c>
      <c r="S12" s="31">
        <v>38.549999999999997</v>
      </c>
      <c r="T12" s="31">
        <v>45.333333333333336</v>
      </c>
      <c r="U12" s="31">
        <v>60.12361111111111</v>
      </c>
      <c r="V12" s="31">
        <v>51.80530303030303</v>
      </c>
      <c r="W12" s="31">
        <v>39.58265027322404</v>
      </c>
      <c r="X12" s="31">
        <v>33.581250000000004</v>
      </c>
      <c r="Y12" s="31">
        <v>30.598484848484844</v>
      </c>
      <c r="Z12" s="31">
        <v>34.7526119402985</v>
      </c>
      <c r="AA12" s="31">
        <v>38.782960199004968</v>
      </c>
      <c r="AB12" s="31">
        <v>42.51679104477612</v>
      </c>
      <c r="AC12" s="31">
        <v>37.072853535353538</v>
      </c>
      <c r="AD12" s="31">
        <v>36.493421052631582</v>
      </c>
      <c r="AE12" s="30">
        <f t="shared" si="1"/>
        <v>40.766105864043418</v>
      </c>
      <c r="AF12" s="6"/>
    </row>
    <row r="13" spans="1:32" ht="21.95" customHeight="1" x14ac:dyDescent="0.2">
      <c r="A13" s="34">
        <v>228</v>
      </c>
      <c r="B13" s="42" t="s">
        <v>27</v>
      </c>
      <c r="C13" s="43"/>
      <c r="D13" s="43"/>
      <c r="E13" s="44"/>
      <c r="F13" s="29">
        <v>2195.833333333333</v>
      </c>
      <c r="G13" s="29">
        <v>2224.621212121212</v>
      </c>
      <c r="H13" s="29">
        <v>2943.25</v>
      </c>
      <c r="I13" s="29">
        <v>2730.46875</v>
      </c>
      <c r="J13" s="29">
        <v>2357.1428571428573</v>
      </c>
      <c r="K13" s="29">
        <v>2168.0405405405404</v>
      </c>
      <c r="L13" s="29">
        <v>2174.2063492063494</v>
      </c>
      <c r="M13" s="29">
        <v>2266.7777777777778</v>
      </c>
      <c r="N13" s="29">
        <v>2288.813405797101</v>
      </c>
      <c r="O13" s="29">
        <v>2338.3333333333335</v>
      </c>
      <c r="P13" s="29">
        <v>2336.7658730158732</v>
      </c>
      <c r="Q13" s="29">
        <v>2733.9285714285716</v>
      </c>
      <c r="R13" s="21">
        <f t="shared" si="0"/>
        <v>2396.5151669747452</v>
      </c>
      <c r="S13" s="31">
        <v>28.553921568627452</v>
      </c>
      <c r="T13" s="31">
        <v>28.121212121212121</v>
      </c>
      <c r="U13" s="31">
        <v>36.512500000000003</v>
      </c>
      <c r="V13" s="31">
        <v>34.069444444444443</v>
      </c>
      <c r="W13" s="31">
        <v>30.666666666666668</v>
      </c>
      <c r="X13" s="31">
        <v>28.951219512195124</v>
      </c>
      <c r="Y13" s="31">
        <v>29.511775362318843</v>
      </c>
      <c r="Z13" s="31">
        <v>29.972448979591842</v>
      </c>
      <c r="AA13" s="31">
        <v>30.057500000000001</v>
      </c>
      <c r="AB13" s="31">
        <v>30.915816326530614</v>
      </c>
      <c r="AC13" s="31">
        <v>30.502592592592595</v>
      </c>
      <c r="AD13" s="31">
        <v>35.376811594202898</v>
      </c>
      <c r="AE13" s="30">
        <f t="shared" si="1"/>
        <v>31.100992430698543</v>
      </c>
      <c r="AF13" s="6"/>
    </row>
    <row r="14" spans="1:32" ht="21.95" customHeight="1" x14ac:dyDescent="0.2">
      <c r="A14" s="33">
        <v>229</v>
      </c>
      <c r="B14" s="42" t="s">
        <v>28</v>
      </c>
      <c r="C14" s="43"/>
      <c r="D14" s="43"/>
      <c r="E14" s="44"/>
      <c r="F14" s="29">
        <v>2300.5376344086021</v>
      </c>
      <c r="G14" s="29">
        <v>2240.9850746268658</v>
      </c>
      <c r="H14" s="29">
        <v>2098.6363636363635</v>
      </c>
      <c r="I14" s="29">
        <v>1938.3333333333333</v>
      </c>
      <c r="J14" s="29">
        <v>2075.909090909091</v>
      </c>
      <c r="K14" s="29">
        <v>2052.4242424242425</v>
      </c>
      <c r="L14" s="29">
        <v>2280.0631313131312</v>
      </c>
      <c r="M14" s="29">
        <v>2534.0298507462685</v>
      </c>
      <c r="N14" s="29">
        <v>2802.2977941176468</v>
      </c>
      <c r="O14" s="29">
        <v>2889.1544117647059</v>
      </c>
      <c r="P14" s="29">
        <v>2811.25</v>
      </c>
      <c r="Q14" s="29">
        <v>2573.5294117647059</v>
      </c>
      <c r="R14" s="21">
        <f t="shared" si="0"/>
        <v>2383.0958615870795</v>
      </c>
      <c r="S14" s="31">
        <v>28.442307692307693</v>
      </c>
      <c r="T14" s="31">
        <v>28.243259803921568</v>
      </c>
      <c r="U14" s="31">
        <v>27.474621212121214</v>
      </c>
      <c r="V14" s="31">
        <v>25.602272727272727</v>
      </c>
      <c r="W14" s="31">
        <v>27.172979797979799</v>
      </c>
      <c r="X14" s="31">
        <v>26.890909090909094</v>
      </c>
      <c r="Y14" s="31">
        <v>29.909722222222218</v>
      </c>
      <c r="Z14" s="31">
        <v>32.87164179104478</v>
      </c>
      <c r="AA14" s="31">
        <v>35.215073529411768</v>
      </c>
      <c r="AB14" s="31">
        <v>36.259191176470587</v>
      </c>
      <c r="AC14" s="31">
        <v>35.116421568627452</v>
      </c>
      <c r="AD14" s="31">
        <v>32.334558823529413</v>
      </c>
      <c r="AE14" s="30">
        <f t="shared" si="1"/>
        <v>30.461079952984861</v>
      </c>
      <c r="AF14" s="6"/>
    </row>
    <row r="15" spans="1:32" ht="21.95" customHeight="1" x14ac:dyDescent="0.2">
      <c r="A15" s="34">
        <v>230</v>
      </c>
      <c r="B15" s="42" t="s">
        <v>29</v>
      </c>
      <c r="C15" s="43"/>
      <c r="D15" s="43"/>
      <c r="E15" s="44"/>
      <c r="F15" s="29">
        <v>2490.9482758620688</v>
      </c>
      <c r="G15" s="29">
        <v>2889.7177419354839</v>
      </c>
      <c r="H15" s="29">
        <v>2834.0322580645161</v>
      </c>
      <c r="I15" s="29">
        <v>2636.8534482758619</v>
      </c>
      <c r="J15" s="29">
        <v>2445.2127659574467</v>
      </c>
      <c r="K15" s="29">
        <v>2466.875</v>
      </c>
      <c r="L15" s="29">
        <v>2610.62925170068</v>
      </c>
      <c r="M15" s="29">
        <v>2747.6388888888887</v>
      </c>
      <c r="N15" s="29">
        <v>2807.3113207547171</v>
      </c>
      <c r="O15" s="29">
        <v>3009.0277777777778</v>
      </c>
      <c r="P15" s="29">
        <v>2949.2385057471265</v>
      </c>
      <c r="Q15" s="29">
        <v>2602.8125</v>
      </c>
      <c r="R15" s="21">
        <f t="shared" si="0"/>
        <v>2707.5248112470472</v>
      </c>
      <c r="S15" s="31">
        <v>32.07325268817204</v>
      </c>
      <c r="T15" s="31">
        <v>37.714192708333336</v>
      </c>
      <c r="U15" s="31">
        <v>37.290476190476191</v>
      </c>
      <c r="V15" s="31">
        <v>34.730932203389834</v>
      </c>
      <c r="W15" s="31">
        <v>31.796875</v>
      </c>
      <c r="X15" s="31">
        <v>32.142857142857146</v>
      </c>
      <c r="Y15" s="31">
        <v>34.353758169934636</v>
      </c>
      <c r="Z15" s="31">
        <v>36.059356725146195</v>
      </c>
      <c r="AA15" s="31">
        <v>36.539473684210527</v>
      </c>
      <c r="AB15" s="31">
        <v>39.038135593220339</v>
      </c>
      <c r="AC15" s="31">
        <v>38.781666666666659</v>
      </c>
      <c r="AD15" s="31">
        <v>34.556640625</v>
      </c>
      <c r="AE15" s="30">
        <f t="shared" si="1"/>
        <v>35.423134783117241</v>
      </c>
      <c r="AF15" s="6"/>
    </row>
    <row r="16" spans="1:32" ht="21.95" customHeight="1" x14ac:dyDescent="0.2">
      <c r="A16" s="33">
        <v>231</v>
      </c>
      <c r="B16" s="42" t="s">
        <v>30</v>
      </c>
      <c r="C16" s="43"/>
      <c r="D16" s="43"/>
      <c r="E16" s="44"/>
      <c r="F16" s="29">
        <v>5105.0925925925922</v>
      </c>
      <c r="G16" s="29">
        <v>6189.453125</v>
      </c>
      <c r="H16" s="29">
        <v>6074.6396396396394</v>
      </c>
      <c r="I16" s="29">
        <v>4486.4087301587297</v>
      </c>
      <c r="J16" s="29">
        <v>3869.2073170731705</v>
      </c>
      <c r="K16" s="29">
        <v>3858.9912280701751</v>
      </c>
      <c r="L16" s="29">
        <v>4047.7864583333335</v>
      </c>
      <c r="M16" s="29">
        <v>4260.3571428571431</v>
      </c>
      <c r="N16" s="29">
        <v>4665.014367816093</v>
      </c>
      <c r="O16" s="29">
        <v>4968.9655172413795</v>
      </c>
      <c r="P16" s="29">
        <v>4718.8888888888887</v>
      </c>
      <c r="Q16" s="29">
        <v>4565</v>
      </c>
      <c r="R16" s="21">
        <f t="shared" si="0"/>
        <v>4734.1504173059284</v>
      </c>
      <c r="S16" s="31">
        <v>62.363888888888894</v>
      </c>
      <c r="T16" s="31">
        <v>76.114583333333329</v>
      </c>
      <c r="U16" s="31">
        <v>75.477192982456131</v>
      </c>
      <c r="V16" s="31">
        <v>56.159090909090907</v>
      </c>
      <c r="W16" s="31">
        <v>48.712301587301582</v>
      </c>
      <c r="X16" s="31">
        <v>47.752991452991459</v>
      </c>
      <c r="Y16" s="31">
        <v>49.43359375</v>
      </c>
      <c r="Z16" s="31">
        <v>54.088793103448282</v>
      </c>
      <c r="AA16" s="31">
        <v>57.827586206896555</v>
      </c>
      <c r="AB16" s="31">
        <v>61.676724137931032</v>
      </c>
      <c r="AC16" s="31">
        <v>58.012222222222221</v>
      </c>
      <c r="AD16" s="31">
        <v>56.162500000000001</v>
      </c>
      <c r="AE16" s="30">
        <f t="shared" si="1"/>
        <v>58.648455714546706</v>
      </c>
      <c r="AF16" s="6"/>
    </row>
    <row r="17" spans="1:32" ht="21.95" customHeight="1" x14ac:dyDescent="0.2">
      <c r="A17" s="34">
        <v>232</v>
      </c>
      <c r="B17" s="42" t="s">
        <v>31</v>
      </c>
      <c r="C17" s="43"/>
      <c r="D17" s="43"/>
      <c r="E17" s="44"/>
      <c r="F17" s="29">
        <v>4524.0679824561403</v>
      </c>
      <c r="G17" s="29">
        <v>5421.3541666666661</v>
      </c>
      <c r="H17" s="29">
        <v>5447.393162393163</v>
      </c>
      <c r="I17" s="29">
        <v>4221.1192810457514</v>
      </c>
      <c r="J17" s="29">
        <v>3520.6896551724139</v>
      </c>
      <c r="K17" s="29">
        <v>3373.8934426229507</v>
      </c>
      <c r="L17" s="29">
        <v>3595.3042328042325</v>
      </c>
      <c r="M17" s="29">
        <v>4063.7857142857142</v>
      </c>
      <c r="N17" s="29">
        <v>4443.5483870967746</v>
      </c>
      <c r="O17" s="29">
        <v>4801.5456989247314</v>
      </c>
      <c r="P17" s="29">
        <v>4482.5651041666661</v>
      </c>
      <c r="Q17" s="29">
        <v>4267.708333333333</v>
      </c>
      <c r="R17" s="21">
        <f t="shared" si="0"/>
        <v>4346.9145967473778</v>
      </c>
      <c r="S17" s="31">
        <v>53.875</v>
      </c>
      <c r="T17" s="31">
        <v>64.045731707317074</v>
      </c>
      <c r="U17" s="31">
        <v>66.866447368421049</v>
      </c>
      <c r="V17" s="31">
        <v>52.932189542483655</v>
      </c>
      <c r="W17" s="31">
        <v>44.324561403508774</v>
      </c>
      <c r="X17" s="31">
        <v>42.714444444444439</v>
      </c>
      <c r="Y17" s="31">
        <v>44.8515625</v>
      </c>
      <c r="Z17" s="31">
        <v>50.342968750000004</v>
      </c>
      <c r="AA17" s="31">
        <v>53.948412698412696</v>
      </c>
      <c r="AB17" s="31">
        <v>58.121031746031747</v>
      </c>
      <c r="AC17" s="31">
        <v>54.725781250000004</v>
      </c>
      <c r="AD17" s="31">
        <v>52.491120218579233</v>
      </c>
      <c r="AE17" s="30">
        <f t="shared" si="1"/>
        <v>53.269937635766553</v>
      </c>
      <c r="AF17" s="6"/>
    </row>
    <row r="18" spans="1:32" ht="21.95" customHeight="1" x14ac:dyDescent="0.2">
      <c r="A18" s="33">
        <v>233</v>
      </c>
      <c r="B18" s="42" t="s">
        <v>32</v>
      </c>
      <c r="C18" s="43"/>
      <c r="D18" s="43"/>
      <c r="E18" s="44"/>
      <c r="F18" s="29">
        <v>1432.87037037037</v>
      </c>
      <c r="G18" s="29">
        <v>1573.0721393034826</v>
      </c>
      <c r="H18" s="29">
        <v>1797.7205882352941</v>
      </c>
      <c r="I18" s="29">
        <v>2011.4889705882354</v>
      </c>
      <c r="J18" s="29">
        <v>2706.25</v>
      </c>
      <c r="K18" s="29">
        <v>2489.8009950248761</v>
      </c>
      <c r="L18" s="29">
        <v>2096.4743589743589</v>
      </c>
      <c r="M18" s="29">
        <v>1703.7692307692307</v>
      </c>
      <c r="N18" s="29">
        <v>1550.8522727272727</v>
      </c>
      <c r="O18" s="29">
        <v>1586.5808823529412</v>
      </c>
      <c r="P18" s="29">
        <v>1574.1911764705883</v>
      </c>
      <c r="Q18" s="29">
        <v>1582.9963235294117</v>
      </c>
      <c r="R18" s="21">
        <f t="shared" si="0"/>
        <v>1842.172275695505</v>
      </c>
      <c r="S18" s="31">
        <v>19.180555555555557</v>
      </c>
      <c r="T18" s="31">
        <v>21.058823529411764</v>
      </c>
      <c r="U18" s="31">
        <v>24.130970149253727</v>
      </c>
      <c r="V18" s="31">
        <v>26.729477611940297</v>
      </c>
      <c r="W18" s="31">
        <v>34.789800995024876</v>
      </c>
      <c r="X18" s="31">
        <v>32.686923076923073</v>
      </c>
      <c r="Y18" s="31">
        <v>28.278846153846153</v>
      </c>
      <c r="Z18" s="31">
        <v>23.419402985074623</v>
      </c>
      <c r="AA18" s="31">
        <v>21.42910447761194</v>
      </c>
      <c r="AB18" s="31">
        <v>21.847426470588236</v>
      </c>
      <c r="AC18" s="31">
        <v>21.541789215686276</v>
      </c>
      <c r="AD18" s="31">
        <v>21.729779411764707</v>
      </c>
      <c r="AE18" s="30">
        <f t="shared" si="1"/>
        <v>24.735241636056767</v>
      </c>
      <c r="AF18" s="6"/>
    </row>
    <row r="19" spans="1:32" ht="21.95" customHeight="1" x14ac:dyDescent="0.2">
      <c r="A19" s="34">
        <v>234</v>
      </c>
      <c r="B19" s="48" t="s">
        <v>33</v>
      </c>
      <c r="C19" s="49"/>
      <c r="D19" s="49"/>
      <c r="E19" s="50"/>
      <c r="F19" s="29">
        <v>2387.5</v>
      </c>
      <c r="G19" s="29">
        <v>2799.0740740740744</v>
      </c>
      <c r="H19" s="29">
        <v>2850</v>
      </c>
      <c r="I19" s="29">
        <v>3250</v>
      </c>
      <c r="J19" s="29">
        <v>4109.375</v>
      </c>
      <c r="K19" s="29">
        <v>3416.848958333333</v>
      </c>
      <c r="L19" s="29">
        <v>3193.9814814814818</v>
      </c>
      <c r="M19" s="29">
        <v>3031.4705882352941</v>
      </c>
      <c r="N19" s="29">
        <v>3267.2991071428573</v>
      </c>
      <c r="O19" s="29">
        <v>3692.916666666667</v>
      </c>
      <c r="P19" s="29">
        <v>3810.8680555555552</v>
      </c>
      <c r="Q19" s="29">
        <v>3692.028985507246</v>
      </c>
      <c r="R19" s="21">
        <f t="shared" si="0"/>
        <v>3291.7802430830429</v>
      </c>
      <c r="S19" s="31">
        <v>30.016666666666666</v>
      </c>
      <c r="T19" s="31">
        <v>34.829166666666666</v>
      </c>
      <c r="U19" s="31">
        <v>35.883333333333333</v>
      </c>
      <c r="V19" s="31">
        <v>41.8</v>
      </c>
      <c r="W19" s="31">
        <v>49.885416666666664</v>
      </c>
      <c r="X19" s="31">
        <v>42.601767676767679</v>
      </c>
      <c r="Y19" s="31">
        <v>39.820652173913047</v>
      </c>
      <c r="Z19" s="31">
        <v>38.037499999999994</v>
      </c>
      <c r="AA19" s="31">
        <v>41.047727272727272</v>
      </c>
      <c r="AB19" s="31">
        <v>45.426697530864203</v>
      </c>
      <c r="AC19" s="31">
        <v>46.804432624113474</v>
      </c>
      <c r="AD19" s="31">
        <v>45.134057971014499</v>
      </c>
      <c r="AE19" s="30">
        <f t="shared" si="1"/>
        <v>40.940618215227786</v>
      </c>
      <c r="AF19" s="6"/>
    </row>
    <row r="20" spans="1:32" ht="21.95" customHeight="1" x14ac:dyDescent="0.2">
      <c r="A20" s="33">
        <v>235</v>
      </c>
      <c r="B20" s="42" t="s">
        <v>34</v>
      </c>
      <c r="C20" s="43"/>
      <c r="D20" s="43"/>
      <c r="E20" s="44"/>
      <c r="F20" s="29">
        <v>3362.5</v>
      </c>
      <c r="G20" s="29">
        <v>2850</v>
      </c>
      <c r="H20" s="29">
        <v>2200</v>
      </c>
      <c r="I20" s="29">
        <v>2200</v>
      </c>
      <c r="J20" s="29">
        <v>2300</v>
      </c>
      <c r="K20" s="29">
        <v>2737.6190476190482</v>
      </c>
      <c r="L20" s="29">
        <v>2893.0555555555557</v>
      </c>
      <c r="M20" s="29">
        <v>2590</v>
      </c>
      <c r="N20" s="29">
        <v>2649.1666666666665</v>
      </c>
      <c r="O20" s="29">
        <v>2578.8461538461538</v>
      </c>
      <c r="P20" s="29">
        <v>2621.4285714285716</v>
      </c>
      <c r="Q20" s="29">
        <v>4250</v>
      </c>
      <c r="R20" s="21">
        <f t="shared" si="0"/>
        <v>2769.3846662596661</v>
      </c>
      <c r="S20" s="31">
        <v>67</v>
      </c>
      <c r="T20" s="31">
        <v>56.94444444444445</v>
      </c>
      <c r="U20" s="31">
        <v>27.5</v>
      </c>
      <c r="V20" s="31">
        <v>27.5</v>
      </c>
      <c r="W20" s="31">
        <v>29.6</v>
      </c>
      <c r="X20" s="31">
        <v>37.229166666666664</v>
      </c>
      <c r="Y20" s="31">
        <v>39.1875</v>
      </c>
      <c r="Z20" s="31">
        <v>36.804545454545455</v>
      </c>
      <c r="AA20" s="31">
        <v>35.591666666666669</v>
      </c>
      <c r="AB20" s="31">
        <v>41.612499999999997</v>
      </c>
      <c r="AC20" s="31">
        <v>38.25925925925926</v>
      </c>
      <c r="AD20" s="31">
        <v>53.75</v>
      </c>
      <c r="AE20" s="30">
        <f t="shared" si="1"/>
        <v>40.914923540965205</v>
      </c>
      <c r="AF20" s="6"/>
    </row>
    <row r="21" spans="1:32" ht="21.95" customHeight="1" x14ac:dyDescent="0.2">
      <c r="A21" s="34">
        <v>236</v>
      </c>
      <c r="B21" s="42" t="s">
        <v>35</v>
      </c>
      <c r="C21" s="43"/>
      <c r="D21" s="43"/>
      <c r="E21" s="44"/>
      <c r="F21" s="29">
        <v>3383.0882352941176</v>
      </c>
      <c r="G21" s="29">
        <v>3851.1363636363635</v>
      </c>
      <c r="H21" s="29">
        <v>4188.875</v>
      </c>
      <c r="I21" s="29">
        <v>4310.9068627450979</v>
      </c>
      <c r="J21" s="29">
        <v>3915.3508771929819</v>
      </c>
      <c r="K21" s="29">
        <v>3426.5116279069766</v>
      </c>
      <c r="L21" s="29">
        <v>3250.4844961240306</v>
      </c>
      <c r="M21" s="29">
        <v>3324.659090909091</v>
      </c>
      <c r="N21" s="29">
        <v>3719.0625</v>
      </c>
      <c r="O21" s="29">
        <v>3898.2456140350873</v>
      </c>
      <c r="P21" s="29">
        <v>3903.3333333333335</v>
      </c>
      <c r="Q21" s="29">
        <v>3928.125</v>
      </c>
      <c r="R21" s="21">
        <f t="shared" si="0"/>
        <v>3758.3149167647566</v>
      </c>
      <c r="S21" s="31">
        <v>41.294117647058833</v>
      </c>
      <c r="T21" s="31">
        <v>47.939393939393931</v>
      </c>
      <c r="U21" s="31">
        <v>53.601086956521733</v>
      </c>
      <c r="V21" s="31">
        <v>52.849537037037038</v>
      </c>
      <c r="W21" s="31">
        <v>48.045731707317074</v>
      </c>
      <c r="X21" s="31">
        <v>42.891304347826086</v>
      </c>
      <c r="Y21" s="31">
        <v>40.787326388888893</v>
      </c>
      <c r="Z21" s="31">
        <v>41.721874999999997</v>
      </c>
      <c r="AA21" s="31">
        <v>45.455357142857146</v>
      </c>
      <c r="AB21" s="31">
        <v>48.629960317460316</v>
      </c>
      <c r="AC21" s="31">
        <v>48.069444444444443</v>
      </c>
      <c r="AD21" s="31">
        <v>47.704999999999998</v>
      </c>
      <c r="AE21" s="30">
        <f t="shared" si="1"/>
        <v>46.582511244067128</v>
      </c>
      <c r="AF21" s="6"/>
    </row>
    <row r="22" spans="1:32" ht="21.95" customHeight="1" x14ac:dyDescent="0.2">
      <c r="A22" s="33">
        <v>237</v>
      </c>
      <c r="B22" s="48" t="s">
        <v>36</v>
      </c>
      <c r="C22" s="49"/>
      <c r="D22" s="49"/>
      <c r="E22" s="50"/>
      <c r="F22" s="29">
        <v>3075</v>
      </c>
      <c r="G22" s="29" t="s">
        <v>16</v>
      </c>
      <c r="H22" s="29" t="s">
        <v>16</v>
      </c>
      <c r="I22" s="29">
        <v>6422.6190476190468</v>
      </c>
      <c r="J22" s="29">
        <v>4494.4444444444443</v>
      </c>
      <c r="K22" s="29">
        <v>3493.75</v>
      </c>
      <c r="L22" s="29">
        <v>3278.6139455782309</v>
      </c>
      <c r="M22" s="29">
        <v>3284.3085106382978</v>
      </c>
      <c r="N22" s="29">
        <v>3551.3454861111113</v>
      </c>
      <c r="O22" s="29">
        <v>3917.9521276595747</v>
      </c>
      <c r="P22" s="29">
        <v>3991.1904761904757</v>
      </c>
      <c r="Q22" s="29">
        <v>4387.5</v>
      </c>
      <c r="R22" s="21">
        <f t="shared" si="0"/>
        <v>3989.6724038241182</v>
      </c>
      <c r="S22" s="31">
        <v>36</v>
      </c>
      <c r="T22" s="31" t="s">
        <v>16</v>
      </c>
      <c r="U22" s="31" t="s">
        <v>16</v>
      </c>
      <c r="V22" s="31">
        <v>78.357142857142861</v>
      </c>
      <c r="W22" s="31">
        <v>54.36424731182796</v>
      </c>
      <c r="X22" s="31">
        <v>43.713333333333338</v>
      </c>
      <c r="Y22" s="31">
        <v>41.131410256410263</v>
      </c>
      <c r="Z22" s="31">
        <v>40.627000000000002</v>
      </c>
      <c r="AA22" s="31">
        <v>43.721153846153847</v>
      </c>
      <c r="AB22" s="31">
        <v>47.700833333333328</v>
      </c>
      <c r="AC22" s="31">
        <v>48.980769230769234</v>
      </c>
      <c r="AD22" s="31">
        <v>53.75</v>
      </c>
      <c r="AE22" s="30">
        <f t="shared" si="1"/>
        <v>48.834589016897084</v>
      </c>
      <c r="AF22" s="6"/>
    </row>
    <row r="23" spans="1:32" ht="21.95" customHeight="1" x14ac:dyDescent="0.2">
      <c r="A23" s="34">
        <v>238</v>
      </c>
      <c r="B23" s="42" t="s">
        <v>37</v>
      </c>
      <c r="C23" s="43"/>
      <c r="D23" s="43"/>
      <c r="E23" s="44"/>
      <c r="F23" s="29">
        <v>3698.8888888888887</v>
      </c>
      <c r="G23" s="29">
        <v>5119.3452380952385</v>
      </c>
      <c r="H23" s="29">
        <v>4748.166666666667</v>
      </c>
      <c r="I23" s="29">
        <v>3369.1798941798943</v>
      </c>
      <c r="J23" s="29">
        <v>2314.3269230769229</v>
      </c>
      <c r="K23" s="29">
        <v>2006.1538461538462</v>
      </c>
      <c r="L23" s="29">
        <v>2215.5769230769229</v>
      </c>
      <c r="M23" s="29">
        <v>2709.9230769230771</v>
      </c>
      <c r="N23" s="29">
        <v>3175.4807692307691</v>
      </c>
      <c r="O23" s="29">
        <v>3707.0105820105819</v>
      </c>
      <c r="P23" s="29">
        <v>3641.7777777777783</v>
      </c>
      <c r="Q23" s="29">
        <v>3755.5921052631579</v>
      </c>
      <c r="R23" s="21">
        <f t="shared" si="0"/>
        <v>3371.7852242786462</v>
      </c>
      <c r="S23" s="31">
        <v>45.963541666666664</v>
      </c>
      <c r="T23" s="31">
        <v>60.987179487179496</v>
      </c>
      <c r="U23" s="31">
        <v>58.968703703703703</v>
      </c>
      <c r="V23" s="31">
        <v>41.677910052910057</v>
      </c>
      <c r="W23" s="31">
        <v>30.397435897435898</v>
      </c>
      <c r="X23" s="31">
        <v>27.373846153846149</v>
      </c>
      <c r="Y23" s="31">
        <v>29.434974747474747</v>
      </c>
      <c r="Z23" s="31">
        <v>35.348863636363646</v>
      </c>
      <c r="AA23" s="31">
        <v>40.231691919191924</v>
      </c>
      <c r="AB23" s="31">
        <v>49.313802083333329</v>
      </c>
      <c r="AC23" s="31">
        <v>44.001502732240439</v>
      </c>
      <c r="AD23" s="31">
        <v>45.061965811965813</v>
      </c>
      <c r="AE23" s="30">
        <f t="shared" si="1"/>
        <v>42.396784824359322</v>
      </c>
      <c r="AF23" s="6"/>
    </row>
    <row r="24" spans="1:32" ht="21.95" customHeight="1" x14ac:dyDescent="0.2">
      <c r="A24" s="33">
        <v>239</v>
      </c>
      <c r="B24" s="42" t="s">
        <v>38</v>
      </c>
      <c r="C24" s="43"/>
      <c r="D24" s="43"/>
      <c r="E24" s="44"/>
      <c r="F24" s="29">
        <v>2785.8333333333335</v>
      </c>
      <c r="G24" s="29">
        <v>3673.243464052287</v>
      </c>
      <c r="H24" s="29">
        <v>3116.6339869281042</v>
      </c>
      <c r="I24" s="29">
        <v>2725.3156565656568</v>
      </c>
      <c r="J24" s="29">
        <v>1752.1604477611941</v>
      </c>
      <c r="K24" s="29">
        <v>2827.1538461538462</v>
      </c>
      <c r="L24" s="29">
        <v>3623.5256410256407</v>
      </c>
      <c r="M24" s="29">
        <v>3510.4615384615386</v>
      </c>
      <c r="N24" s="29">
        <v>3617.6136363636365</v>
      </c>
      <c r="O24" s="29">
        <v>3179.0384615384614</v>
      </c>
      <c r="P24" s="29">
        <v>4097.2983870967746</v>
      </c>
      <c r="Q24" s="29">
        <v>4220.833333333333</v>
      </c>
      <c r="R24" s="21">
        <f t="shared" si="0"/>
        <v>3260.7593110511511</v>
      </c>
      <c r="S24" s="31">
        <v>33.229885057471265</v>
      </c>
      <c r="T24" s="31">
        <v>44.425480769230766</v>
      </c>
      <c r="U24" s="31">
        <v>39.760294117647057</v>
      </c>
      <c r="V24" s="31">
        <v>35.635732323232318</v>
      </c>
      <c r="W24" s="31">
        <v>24.182835820895523</v>
      </c>
      <c r="X24" s="31">
        <v>36.356818181818184</v>
      </c>
      <c r="Y24" s="31">
        <v>43.280934343434339</v>
      </c>
      <c r="Z24" s="31">
        <v>43.360984848484847</v>
      </c>
      <c r="AA24" s="31">
        <v>44.950757575757578</v>
      </c>
      <c r="AB24" s="31">
        <v>40.083333333333336</v>
      </c>
      <c r="AC24" s="31">
        <v>50.513624338624325</v>
      </c>
      <c r="AD24" s="31">
        <v>52.022540983606561</v>
      </c>
      <c r="AE24" s="30">
        <f t="shared" si="1"/>
        <v>40.650268474461335</v>
      </c>
      <c r="AF24" s="6"/>
    </row>
    <row r="25" spans="1:32" ht="21.95" customHeight="1" x14ac:dyDescent="0.2">
      <c r="A25" s="34">
        <v>240</v>
      </c>
      <c r="B25" s="42" t="s">
        <v>39</v>
      </c>
      <c r="C25" s="43"/>
      <c r="D25" s="43"/>
      <c r="E25" s="44"/>
      <c r="F25" s="29">
        <v>2502.87037037037</v>
      </c>
      <c r="G25" s="29">
        <v>3073.106060606061</v>
      </c>
      <c r="H25" s="29">
        <v>2742.4655172413795</v>
      </c>
      <c r="I25" s="29">
        <v>2797.9336734693879</v>
      </c>
      <c r="J25" s="29">
        <v>1818.75</v>
      </c>
      <c r="K25" s="29">
        <v>2610</v>
      </c>
      <c r="L25" s="29">
        <v>2998.8636363636365</v>
      </c>
      <c r="M25" s="29">
        <v>3166</v>
      </c>
      <c r="N25" s="29">
        <v>2992.5</v>
      </c>
      <c r="O25" s="29">
        <v>2866.9642857142858</v>
      </c>
      <c r="P25" s="29">
        <v>4306.920289855073</v>
      </c>
      <c r="Q25" s="29">
        <v>3794.5238095238092</v>
      </c>
      <c r="R25" s="21">
        <f t="shared" si="0"/>
        <v>2972.5748035953334</v>
      </c>
      <c r="S25" s="31">
        <v>30.772959183673468</v>
      </c>
      <c r="T25" s="31">
        <v>38.360863095238088</v>
      </c>
      <c r="U25" s="31">
        <v>34.985344827586204</v>
      </c>
      <c r="V25" s="31">
        <v>35.763020833333336</v>
      </c>
      <c r="W25" s="31">
        <v>23.695652173913043</v>
      </c>
      <c r="X25" s="31">
        <v>33.058333333333337</v>
      </c>
      <c r="Y25" s="31">
        <v>40.4375</v>
      </c>
      <c r="Z25" s="31">
        <v>39.927272727272729</v>
      </c>
      <c r="AA25" s="31">
        <v>39.647727272727273</v>
      </c>
      <c r="AB25" s="31">
        <v>36.482142857142854</v>
      </c>
      <c r="AC25" s="31">
        <v>51.168055555555554</v>
      </c>
      <c r="AD25" s="31">
        <v>46.439189189189186</v>
      </c>
      <c r="AE25" s="30">
        <f t="shared" si="1"/>
        <v>37.561505087413749</v>
      </c>
      <c r="AF25" s="6"/>
    </row>
    <row r="26" spans="1:32" ht="21.95" customHeight="1" x14ac:dyDescent="0.2">
      <c r="A26" s="33">
        <v>241</v>
      </c>
      <c r="B26" s="42" t="s">
        <v>40</v>
      </c>
      <c r="C26" s="43"/>
      <c r="D26" s="43"/>
      <c r="E26" s="44"/>
      <c r="F26" s="29">
        <v>3175.0651041666665</v>
      </c>
      <c r="G26" s="29">
        <v>3148.6318407960202</v>
      </c>
      <c r="H26" s="29">
        <v>2545.4353233830843</v>
      </c>
      <c r="I26" s="29">
        <v>2646.4646464646462</v>
      </c>
      <c r="J26" s="29">
        <v>2500</v>
      </c>
      <c r="K26" s="29">
        <v>2250</v>
      </c>
      <c r="L26" s="29" t="s">
        <v>16</v>
      </c>
      <c r="M26" s="29">
        <v>10875</v>
      </c>
      <c r="N26" s="29">
        <v>10257.986111111111</v>
      </c>
      <c r="O26" s="29">
        <v>7635.7323232323242</v>
      </c>
      <c r="P26" s="29">
        <v>4655.5532786885242</v>
      </c>
      <c r="Q26" s="29">
        <v>3146.2820512820508</v>
      </c>
      <c r="R26" s="21">
        <f t="shared" si="0"/>
        <v>4803.2864253749485</v>
      </c>
      <c r="S26" s="31">
        <v>37.839646464646464</v>
      </c>
      <c r="T26" s="31">
        <v>38.585171568627452</v>
      </c>
      <c r="U26" s="31">
        <v>33.249877450980392</v>
      </c>
      <c r="V26" s="31">
        <v>32.686868686868685</v>
      </c>
      <c r="W26" s="31">
        <v>27.5</v>
      </c>
      <c r="X26" s="31">
        <v>32.5</v>
      </c>
      <c r="Y26" s="31" t="s">
        <v>16</v>
      </c>
      <c r="Z26" s="31">
        <v>131.875</v>
      </c>
      <c r="AA26" s="31">
        <v>122.35576923076925</v>
      </c>
      <c r="AB26" s="31">
        <v>93.371527777777771</v>
      </c>
      <c r="AC26" s="31">
        <v>57.89986979166666</v>
      </c>
      <c r="AD26" s="31">
        <v>40.151119402985074</v>
      </c>
      <c r="AE26" s="30">
        <f t="shared" si="1"/>
        <v>58.91044094312015</v>
      </c>
      <c r="AF26" s="6"/>
    </row>
    <row r="27" spans="1:32" ht="21.95" customHeight="1" x14ac:dyDescent="0.2">
      <c r="A27" s="34">
        <v>242</v>
      </c>
      <c r="B27" s="42" t="s">
        <v>41</v>
      </c>
      <c r="C27" s="43"/>
      <c r="D27" s="43"/>
      <c r="E27" s="44"/>
      <c r="F27" s="29">
        <v>4065.909090909091</v>
      </c>
      <c r="G27" s="29">
        <v>4350.4032258064517</v>
      </c>
      <c r="H27" s="29">
        <v>4689.9145299145302</v>
      </c>
      <c r="I27" s="29">
        <v>4108.1060606060601</v>
      </c>
      <c r="J27" s="29">
        <v>3551.8079096045203</v>
      </c>
      <c r="K27" s="29">
        <v>3364.1393442622953</v>
      </c>
      <c r="L27" s="29">
        <v>3521.0555555555557</v>
      </c>
      <c r="M27" s="29">
        <v>3752.1583333333333</v>
      </c>
      <c r="N27" s="29">
        <v>4166.9057377049185</v>
      </c>
      <c r="O27" s="29">
        <v>4495.95</v>
      </c>
      <c r="P27" s="29">
        <v>4320.13440860215</v>
      </c>
      <c r="Q27" s="29">
        <v>3863.8194444444448</v>
      </c>
      <c r="R27" s="21">
        <f t="shared" si="0"/>
        <v>4020.8586367286121</v>
      </c>
      <c r="S27" s="31">
        <v>49.291666666666679</v>
      </c>
      <c r="T27" s="31">
        <v>50.790441176470587</v>
      </c>
      <c r="U27" s="31">
        <v>55.700213675213675</v>
      </c>
      <c r="V27" s="31">
        <v>50.713636363636361</v>
      </c>
      <c r="W27" s="31">
        <v>43.825564971751412</v>
      </c>
      <c r="X27" s="31">
        <v>42.306249999999991</v>
      </c>
      <c r="Y27" s="31">
        <v>43.991666666666667</v>
      </c>
      <c r="Z27" s="31">
        <v>47.038709677419355</v>
      </c>
      <c r="AA27" s="31">
        <v>51.215163934426229</v>
      </c>
      <c r="AB27" s="31">
        <v>54.786885245901637</v>
      </c>
      <c r="AC27" s="31">
        <v>52.326719576719569</v>
      </c>
      <c r="AD27" s="31">
        <v>47.516393442622949</v>
      </c>
      <c r="AE27" s="30">
        <f t="shared" si="1"/>
        <v>49.125275949791273</v>
      </c>
      <c r="AF27" s="6"/>
    </row>
    <row r="28" spans="1:32" ht="21.95" customHeight="1" x14ac:dyDescent="0.2">
      <c r="A28" s="33">
        <v>243</v>
      </c>
      <c r="B28" s="42" t="s">
        <v>42</v>
      </c>
      <c r="C28" s="43"/>
      <c r="D28" s="43"/>
      <c r="E28" s="44"/>
      <c r="F28" s="29">
        <v>2366.9138418079096</v>
      </c>
      <c r="G28" s="29">
        <v>2086.4583333333335</v>
      </c>
      <c r="H28" s="29">
        <v>2131.3235294117649</v>
      </c>
      <c r="I28" s="29">
        <v>1902.3590686274511</v>
      </c>
      <c r="J28" s="29">
        <v>2899.8633879781423</v>
      </c>
      <c r="K28" s="29">
        <v>4754.9375</v>
      </c>
      <c r="L28" s="29">
        <v>7450.5681818181802</v>
      </c>
      <c r="M28" s="29">
        <v>8185.75</v>
      </c>
      <c r="N28" s="29">
        <v>8775.5952380952385</v>
      </c>
      <c r="O28" s="29">
        <v>9159.3333333333339</v>
      </c>
      <c r="P28" s="29">
        <v>8162.127192982457</v>
      </c>
      <c r="Q28" s="29">
        <v>5303.560606060606</v>
      </c>
      <c r="R28" s="21">
        <f t="shared" si="0"/>
        <v>5264.8991844540351</v>
      </c>
      <c r="S28" s="31">
        <v>30.223118279569892</v>
      </c>
      <c r="T28" s="31">
        <v>27.441542288557212</v>
      </c>
      <c r="U28" s="31">
        <v>28.473897058823532</v>
      </c>
      <c r="V28" s="31">
        <v>25.989583333333336</v>
      </c>
      <c r="W28" s="31">
        <v>37.965846994535525</v>
      </c>
      <c r="X28" s="31">
        <v>58.495325203252023</v>
      </c>
      <c r="Y28" s="31">
        <v>101.34963768115941</v>
      </c>
      <c r="Z28" s="31">
        <v>103.60625</v>
      </c>
      <c r="AA28" s="31">
        <v>106.80357142857143</v>
      </c>
      <c r="AB28" s="31">
        <v>110.51851851851852</v>
      </c>
      <c r="AC28" s="31">
        <v>98.421747967479689</v>
      </c>
      <c r="AD28" s="31">
        <v>65.326867816091962</v>
      </c>
      <c r="AE28" s="30">
        <f t="shared" si="1"/>
        <v>66.217992214157704</v>
      </c>
      <c r="AF28" s="6"/>
    </row>
    <row r="29" spans="1:32" ht="21.95" customHeight="1" x14ac:dyDescent="0.2">
      <c r="A29" s="34">
        <v>244</v>
      </c>
      <c r="B29" s="42" t="s">
        <v>43</v>
      </c>
      <c r="C29" s="43"/>
      <c r="D29" s="43"/>
      <c r="E29" s="44"/>
      <c r="F29" s="29">
        <v>5733.8541666666661</v>
      </c>
      <c r="G29" s="29">
        <v>5344.2307692307695</v>
      </c>
      <c r="H29" s="29">
        <v>5055.6111111111104</v>
      </c>
      <c r="I29" s="29">
        <v>4568.75</v>
      </c>
      <c r="J29" s="29" t="s">
        <v>16</v>
      </c>
      <c r="K29" s="29"/>
      <c r="L29" s="29" t="s">
        <v>16</v>
      </c>
      <c r="M29" s="29" t="s">
        <v>16</v>
      </c>
      <c r="N29" s="29" t="s">
        <v>16</v>
      </c>
      <c r="O29" s="29" t="s">
        <v>16</v>
      </c>
      <c r="P29" s="29" t="s">
        <v>16</v>
      </c>
      <c r="Q29" s="29">
        <v>6625</v>
      </c>
      <c r="R29" s="21">
        <f t="shared" si="0"/>
        <v>5465.4892094017096</v>
      </c>
      <c r="S29" s="31">
        <v>69.803921568627445</v>
      </c>
      <c r="T29" s="31">
        <v>63.99609375</v>
      </c>
      <c r="U29" s="31">
        <v>61.059895833333336</v>
      </c>
      <c r="V29" s="31">
        <v>59.95192307692308</v>
      </c>
      <c r="W29" s="31" t="s">
        <v>16</v>
      </c>
      <c r="X29" s="31" t="s">
        <v>16</v>
      </c>
      <c r="Y29" s="31" t="s">
        <v>16</v>
      </c>
      <c r="Z29" s="29" t="s">
        <v>16</v>
      </c>
      <c r="AA29" s="31" t="s">
        <v>16</v>
      </c>
      <c r="AB29" s="31" t="s">
        <v>16</v>
      </c>
      <c r="AC29" s="29" t="s">
        <v>16</v>
      </c>
      <c r="AD29" s="31">
        <v>79.5</v>
      </c>
      <c r="AE29" s="30">
        <f t="shared" si="1"/>
        <v>66.862366845776776</v>
      </c>
      <c r="AF29" s="6"/>
    </row>
    <row r="30" spans="1:32" ht="21.95" customHeight="1" x14ac:dyDescent="0.2">
      <c r="A30" s="33">
        <v>245</v>
      </c>
      <c r="B30" s="42" t="s">
        <v>44</v>
      </c>
      <c r="C30" s="43"/>
      <c r="D30" s="43"/>
      <c r="E30" s="44"/>
      <c r="F30" s="29">
        <v>3312.962962962963</v>
      </c>
      <c r="G30" s="29">
        <v>3116.6666666666665</v>
      </c>
      <c r="H30" s="29">
        <v>4407.8125</v>
      </c>
      <c r="I30" s="29">
        <v>4140.4279279279281</v>
      </c>
      <c r="J30" s="29">
        <v>2787.9583333333339</v>
      </c>
      <c r="K30" s="29">
        <v>2447.6023391812864</v>
      </c>
      <c r="L30" s="29">
        <v>2778.601694915254</v>
      </c>
      <c r="M30" s="29">
        <v>3114.1954022988507</v>
      </c>
      <c r="N30" s="29">
        <v>3351.9736842105262</v>
      </c>
      <c r="O30" s="29">
        <v>3507.3113207547171</v>
      </c>
      <c r="P30" s="29">
        <v>3468.4042553191489</v>
      </c>
      <c r="Q30" s="29">
        <v>3490</v>
      </c>
      <c r="R30" s="21">
        <f t="shared" si="0"/>
        <v>3326.9930906308891</v>
      </c>
      <c r="S30" s="31">
        <v>41.351851851851855</v>
      </c>
      <c r="T30" s="31">
        <v>42.333333333333336</v>
      </c>
      <c r="U30" s="31">
        <v>54.5625</v>
      </c>
      <c r="V30" s="31">
        <v>51.848684210526315</v>
      </c>
      <c r="W30" s="31">
        <v>35.510620915032675</v>
      </c>
      <c r="X30" s="31">
        <v>32.189080459770125</v>
      </c>
      <c r="Y30" s="31">
        <v>35.49722222222222</v>
      </c>
      <c r="Z30" s="31">
        <v>39.251129943502825</v>
      </c>
      <c r="AA30" s="31">
        <v>41.973419540229877</v>
      </c>
      <c r="AB30" s="31">
        <v>43.731818181818184</v>
      </c>
      <c r="AC30" s="31">
        <v>43.136394557823131</v>
      </c>
      <c r="AD30" s="31">
        <v>44.227272727272727</v>
      </c>
      <c r="AE30" s="30">
        <f t="shared" si="1"/>
        <v>42.134443995281941</v>
      </c>
      <c r="AF30" s="6"/>
    </row>
    <row r="31" spans="1:32" ht="21.95" customHeight="1" x14ac:dyDescent="0.2">
      <c r="A31" s="34">
        <v>246</v>
      </c>
      <c r="B31" s="42" t="s">
        <v>45</v>
      </c>
      <c r="C31" s="43"/>
      <c r="D31" s="43"/>
      <c r="E31" s="44"/>
      <c r="F31" s="29">
        <v>3187.8205128205127</v>
      </c>
      <c r="G31" s="29">
        <v>3575.6578947368421</v>
      </c>
      <c r="H31" s="29">
        <v>3562.8735632183907</v>
      </c>
      <c r="I31" s="29">
        <v>3402.201257861635</v>
      </c>
      <c r="J31" s="29">
        <v>2581.25</v>
      </c>
      <c r="K31" s="29">
        <v>2188.032786885246</v>
      </c>
      <c r="L31" s="29">
        <v>2344.2622950819668</v>
      </c>
      <c r="M31" s="29">
        <v>2655.0423728813557</v>
      </c>
      <c r="N31" s="29">
        <v>2936.9419642857142</v>
      </c>
      <c r="O31" s="29">
        <v>3331.8396226415093</v>
      </c>
      <c r="P31" s="29">
        <v>3358.5714285714284</v>
      </c>
      <c r="Q31" s="29">
        <v>3374.583333333333</v>
      </c>
      <c r="R31" s="21">
        <f t="shared" si="0"/>
        <v>3041.5897526931617</v>
      </c>
      <c r="S31" s="31">
        <v>37.890625</v>
      </c>
      <c r="T31" s="31">
        <v>46.546052631578938</v>
      </c>
      <c r="U31" s="31">
        <v>44.373118279569887</v>
      </c>
      <c r="V31" s="31">
        <v>42.496141975308639</v>
      </c>
      <c r="W31" s="31">
        <v>33.240660919540225</v>
      </c>
      <c r="X31" s="31">
        <v>29.459016393442624</v>
      </c>
      <c r="Y31" s="31">
        <v>31.178278688524586</v>
      </c>
      <c r="Z31" s="31">
        <v>34.258757062146891</v>
      </c>
      <c r="AA31" s="31">
        <v>37.334821428571431</v>
      </c>
      <c r="AB31" s="31">
        <v>42.331018518518519</v>
      </c>
      <c r="AC31" s="31">
        <v>41.651550387596899</v>
      </c>
      <c r="AD31" s="31">
        <v>37.688492063492063</v>
      </c>
      <c r="AE31" s="30">
        <f t="shared" si="1"/>
        <v>38.204044445690897</v>
      </c>
      <c r="AF31" s="6"/>
    </row>
    <row r="32" spans="1:32" ht="21.95" customHeight="1" x14ac:dyDescent="0.2">
      <c r="A32" s="33">
        <v>247</v>
      </c>
      <c r="B32" s="42" t="s">
        <v>46</v>
      </c>
      <c r="C32" s="43"/>
      <c r="D32" s="43"/>
      <c r="E32" s="44"/>
      <c r="F32" s="29">
        <v>2489.8148148148152</v>
      </c>
      <c r="G32" s="29">
        <v>2408.3333333333335</v>
      </c>
      <c r="H32" s="29">
        <v>3183.3333333333335</v>
      </c>
      <c r="I32" s="29">
        <v>3614.4736842105262</v>
      </c>
      <c r="J32" s="29">
        <v>2524.2857142857142</v>
      </c>
      <c r="K32" s="29">
        <v>2193.1349206349205</v>
      </c>
      <c r="L32" s="29">
        <v>2213.3928571428569</v>
      </c>
      <c r="M32" s="29">
        <v>2202.6704545454545</v>
      </c>
      <c r="N32" s="29">
        <v>2409.2592592592596</v>
      </c>
      <c r="O32" s="29">
        <v>2644.4746376811595</v>
      </c>
      <c r="P32" s="29">
        <v>2630.5625</v>
      </c>
      <c r="Q32" s="29">
        <v>2657.5</v>
      </c>
      <c r="R32" s="21">
        <f t="shared" si="0"/>
        <v>2597.602959103448</v>
      </c>
      <c r="S32" s="31">
        <v>30.138888888888889</v>
      </c>
      <c r="T32" s="31">
        <v>29.833333333333332</v>
      </c>
      <c r="U32" s="31">
        <v>40</v>
      </c>
      <c r="V32" s="31">
        <v>45.107456140350877</v>
      </c>
      <c r="W32" s="31">
        <v>33.25555555555556</v>
      </c>
      <c r="X32" s="31">
        <v>29.666279069767437</v>
      </c>
      <c r="Y32" s="31">
        <v>29.999612403100777</v>
      </c>
      <c r="Z32" s="31">
        <v>29.953111111111113</v>
      </c>
      <c r="AA32" s="31">
        <v>31.803442028985511</v>
      </c>
      <c r="AB32" s="31">
        <v>34.886524822695037</v>
      </c>
      <c r="AC32" s="31">
        <v>34.853571428571428</v>
      </c>
      <c r="AD32" s="31">
        <v>34.892857142857146</v>
      </c>
      <c r="AE32" s="30">
        <f t="shared" si="1"/>
        <v>33.699219327101424</v>
      </c>
      <c r="AF32" s="6"/>
    </row>
    <row r="33" spans="1:32" ht="21.95" customHeight="1" x14ac:dyDescent="0.2">
      <c r="A33" s="34">
        <v>248</v>
      </c>
      <c r="B33" s="42" t="s">
        <v>47</v>
      </c>
      <c r="C33" s="43"/>
      <c r="D33" s="43"/>
      <c r="E33" s="44"/>
      <c r="F33" s="29">
        <v>1385.326086956522</v>
      </c>
      <c r="G33" s="29">
        <v>1352.0833333333335</v>
      </c>
      <c r="H33" s="29">
        <v>1235.7142857142858</v>
      </c>
      <c r="I33" s="29">
        <v>1375</v>
      </c>
      <c r="J33" s="29">
        <v>1650</v>
      </c>
      <c r="K33" s="29">
        <v>1100</v>
      </c>
      <c r="L33" s="29">
        <v>1100</v>
      </c>
      <c r="M33" s="29">
        <v>1666</v>
      </c>
      <c r="N33" s="29">
        <v>2198.9583333333335</v>
      </c>
      <c r="O33" s="29">
        <v>2347.0238095238096</v>
      </c>
      <c r="P33" s="29">
        <v>1695.1449275362318</v>
      </c>
      <c r="Q33" s="29">
        <v>1423.5632183908046</v>
      </c>
      <c r="R33" s="21">
        <f t="shared" si="0"/>
        <v>1544.0678328990268</v>
      </c>
      <c r="S33" s="31">
        <v>19.33653846153846</v>
      </c>
      <c r="T33" s="31">
        <v>18.333333333333336</v>
      </c>
      <c r="U33" s="31">
        <v>18.928571428571427</v>
      </c>
      <c r="V33" s="31">
        <v>19.5</v>
      </c>
      <c r="W33" s="31">
        <v>22.75</v>
      </c>
      <c r="X33" s="31">
        <v>18</v>
      </c>
      <c r="Y33" s="31">
        <v>18</v>
      </c>
      <c r="Z33" s="31">
        <v>24.22</v>
      </c>
      <c r="AA33" s="31">
        <v>29.28846153846154</v>
      </c>
      <c r="AB33" s="31">
        <v>30.387254901960787</v>
      </c>
      <c r="AC33" s="31">
        <v>22.230747126436782</v>
      </c>
      <c r="AD33" s="31">
        <v>19.762626262626263</v>
      </c>
      <c r="AE33" s="30">
        <f t="shared" si="1"/>
        <v>21.728127754410718</v>
      </c>
      <c r="AF33" s="6"/>
    </row>
    <row r="34" spans="1:32" ht="21.95" customHeight="1" x14ac:dyDescent="0.2">
      <c r="A34" s="33">
        <v>249</v>
      </c>
      <c r="B34" s="42" t="s">
        <v>48</v>
      </c>
      <c r="C34" s="43"/>
      <c r="D34" s="43"/>
      <c r="E34" s="44"/>
      <c r="F34" s="29">
        <v>1910.5709876543212</v>
      </c>
      <c r="G34" s="29">
        <v>1964.4125683060108</v>
      </c>
      <c r="H34" s="29">
        <v>2032.2413793103449</v>
      </c>
      <c r="I34" s="29">
        <v>2003.0448717948721</v>
      </c>
      <c r="J34" s="29">
        <v>2001</v>
      </c>
      <c r="K34" s="29">
        <v>2124.8979591836733</v>
      </c>
      <c r="L34" s="29">
        <v>2153.8194444444448</v>
      </c>
      <c r="M34" s="29">
        <v>2203.3666666666668</v>
      </c>
      <c r="N34" s="29">
        <v>2250.6944444444443</v>
      </c>
      <c r="O34" s="29">
        <v>2452.8017241379312</v>
      </c>
      <c r="P34" s="29">
        <v>2239.8941798941801</v>
      </c>
      <c r="Q34" s="29">
        <v>1961.3756613756614</v>
      </c>
      <c r="R34" s="21">
        <f t="shared" si="0"/>
        <v>2108.1766572677129</v>
      </c>
      <c r="S34" s="31">
        <v>24.915300546448087</v>
      </c>
      <c r="T34" s="31">
        <v>26.31989247311828</v>
      </c>
      <c r="U34" s="31">
        <v>26.895762711864407</v>
      </c>
      <c r="V34" s="31">
        <v>26.422169811320753</v>
      </c>
      <c r="W34" s="31">
        <v>26.775326797385624</v>
      </c>
      <c r="X34" s="31">
        <v>28.286666666666665</v>
      </c>
      <c r="Y34" s="31">
        <v>29.114166666666666</v>
      </c>
      <c r="Z34" s="31">
        <v>29.656410256410254</v>
      </c>
      <c r="AA34" s="31">
        <v>30.220982142857142</v>
      </c>
      <c r="AB34" s="31">
        <v>32.585416666666667</v>
      </c>
      <c r="AC34" s="31">
        <v>30.031025641025636</v>
      </c>
      <c r="AD34" s="31">
        <v>26.608974358974358</v>
      </c>
      <c r="AE34" s="30">
        <f t="shared" si="1"/>
        <v>28.152674561617044</v>
      </c>
      <c r="AF34" s="6"/>
    </row>
    <row r="35" spans="1:32" ht="21.95" customHeight="1" x14ac:dyDescent="0.2">
      <c r="A35" s="34">
        <v>250</v>
      </c>
      <c r="B35" s="42" t="s">
        <v>49</v>
      </c>
      <c r="C35" s="43"/>
      <c r="D35" s="43"/>
      <c r="E35" s="44"/>
      <c r="F35" s="29">
        <v>1846.5740740740744</v>
      </c>
      <c r="G35" s="29">
        <v>1844.3452380952381</v>
      </c>
      <c r="H35" s="29">
        <v>1830.4012345679012</v>
      </c>
      <c r="I35" s="29">
        <v>1889.2857142857142</v>
      </c>
      <c r="J35" s="29">
        <v>1671.4285714285713</v>
      </c>
      <c r="K35" s="29">
        <v>1805</v>
      </c>
      <c r="L35" s="29">
        <v>2470</v>
      </c>
      <c r="M35" s="29">
        <v>2403.3333333333335</v>
      </c>
      <c r="N35" s="29">
        <v>2435</v>
      </c>
      <c r="O35" s="29">
        <v>2810.6060606060605</v>
      </c>
      <c r="P35" s="29">
        <v>2432.7235772357722</v>
      </c>
      <c r="Q35" s="29">
        <v>1866.2500000000002</v>
      </c>
      <c r="R35" s="21">
        <f t="shared" si="0"/>
        <v>2108.7456503022217</v>
      </c>
      <c r="S35" s="31">
        <v>24.385000000000002</v>
      </c>
      <c r="T35" s="31">
        <v>24.353107344632772</v>
      </c>
      <c r="U35" s="31">
        <v>24.302923976608188</v>
      </c>
      <c r="V35" s="31">
        <v>25.669540229885055</v>
      </c>
      <c r="W35" s="31">
        <v>24.25</v>
      </c>
      <c r="X35" s="31">
        <v>26.916666666666668</v>
      </c>
      <c r="Y35" s="31">
        <v>33</v>
      </c>
      <c r="Z35" s="31">
        <v>31.973333333333336</v>
      </c>
      <c r="AA35" s="31">
        <v>28.8125</v>
      </c>
      <c r="AB35" s="31">
        <v>39.65625</v>
      </c>
      <c r="AC35" s="31">
        <v>33.096969696969694</v>
      </c>
      <c r="AD35" s="31">
        <v>25.995535714285715</v>
      </c>
      <c r="AE35" s="30">
        <f t="shared" si="1"/>
        <v>28.534318913531788</v>
      </c>
      <c r="AF35" s="6"/>
    </row>
    <row r="36" spans="1:32" ht="21.95" customHeight="1" x14ac:dyDescent="0.2">
      <c r="A36" s="33">
        <v>251</v>
      </c>
      <c r="B36" s="42" t="s">
        <v>50</v>
      </c>
      <c r="C36" s="43"/>
      <c r="D36" s="43"/>
      <c r="E36" s="44"/>
      <c r="F36" s="29">
        <v>1693.8271604938273</v>
      </c>
      <c r="G36" s="29">
        <v>1846.8939393939395</v>
      </c>
      <c r="H36" s="29">
        <v>1815.4891304347825</v>
      </c>
      <c r="I36" s="29">
        <v>1605.5555555555557</v>
      </c>
      <c r="J36" s="29">
        <v>1468.9655172413793</v>
      </c>
      <c r="K36" s="29">
        <v>1473</v>
      </c>
      <c r="L36" s="29">
        <v>1524.7916666666667</v>
      </c>
      <c r="M36" s="29">
        <v>1572.5</v>
      </c>
      <c r="N36" s="29">
        <v>1673.9754098360656</v>
      </c>
      <c r="O36" s="29">
        <v>1787.9166666666667</v>
      </c>
      <c r="P36" s="29">
        <v>1774.0922619047617</v>
      </c>
      <c r="Q36" s="29">
        <v>1761.1486486486488</v>
      </c>
      <c r="R36" s="21">
        <f t="shared" si="0"/>
        <v>1666.5129964035248</v>
      </c>
      <c r="S36" s="31">
        <v>21.994444444444447</v>
      </c>
      <c r="T36" s="31">
        <v>24.099537037037035</v>
      </c>
      <c r="U36" s="31">
        <v>24.278723404255317</v>
      </c>
      <c r="V36" s="31">
        <v>22.042424242424239</v>
      </c>
      <c r="W36" s="31">
        <v>20.557203389830509</v>
      </c>
      <c r="X36" s="31">
        <v>20.751666666666669</v>
      </c>
      <c r="Y36" s="31">
        <v>21.620138888888889</v>
      </c>
      <c r="Z36" s="31">
        <v>21.845833333333339</v>
      </c>
      <c r="AA36" s="31">
        <v>22.997950819672131</v>
      </c>
      <c r="AB36" s="31">
        <v>24.464480874316941</v>
      </c>
      <c r="AC36" s="31">
        <v>24.842937853107344</v>
      </c>
      <c r="AD36" s="31">
        <v>24.266447368421051</v>
      </c>
      <c r="AE36" s="30">
        <f t="shared" si="1"/>
        <v>22.813482360199824</v>
      </c>
      <c r="AF36" s="6"/>
    </row>
    <row r="37" spans="1:32" ht="21.95" customHeight="1" x14ac:dyDescent="0.2">
      <c r="A37" s="34">
        <v>252</v>
      </c>
      <c r="B37" s="42" t="s">
        <v>51</v>
      </c>
      <c r="C37" s="43"/>
      <c r="D37" s="43"/>
      <c r="E37" s="44"/>
      <c r="F37" s="29">
        <v>1702.3809523809523</v>
      </c>
      <c r="G37" s="29">
        <v>1772.1153846153845</v>
      </c>
      <c r="H37" s="29">
        <v>1834.3181818181818</v>
      </c>
      <c r="I37" s="29">
        <v>1697.3214285714287</v>
      </c>
      <c r="J37" s="29">
        <v>1585.8333333333333</v>
      </c>
      <c r="K37" s="29">
        <v>1598.2142857142858</v>
      </c>
      <c r="L37" s="29">
        <v>1605.5555555555557</v>
      </c>
      <c r="M37" s="29">
        <v>1681.875</v>
      </c>
      <c r="N37" s="29">
        <v>1709.7826086956522</v>
      </c>
      <c r="O37" s="29">
        <v>2288.6904761904761</v>
      </c>
      <c r="P37" s="29">
        <v>1822.0454545454545</v>
      </c>
      <c r="Q37" s="29">
        <v>1719.1666666666667</v>
      </c>
      <c r="R37" s="21">
        <f t="shared" si="0"/>
        <v>1751.4416106739479</v>
      </c>
      <c r="S37" s="31">
        <v>22.867647058823529</v>
      </c>
      <c r="T37" s="31">
        <v>23.951923076923077</v>
      </c>
      <c r="U37" s="31">
        <v>25.808333333333334</v>
      </c>
      <c r="V37" s="31">
        <v>23.728448275862068</v>
      </c>
      <c r="W37" s="31">
        <v>22.319010416666668</v>
      </c>
      <c r="X37" s="31">
        <v>22.723333333333336</v>
      </c>
      <c r="Y37" s="31">
        <v>23.446839080459771</v>
      </c>
      <c r="Z37" s="31">
        <v>23.87037037037037</v>
      </c>
      <c r="AA37" s="31">
        <v>24.76</v>
      </c>
      <c r="AB37" s="31">
        <v>25.994318181818183</v>
      </c>
      <c r="AC37" s="31">
        <v>26.652173913043477</v>
      </c>
      <c r="AD37" s="31">
        <v>24.841666666666665</v>
      </c>
      <c r="AE37" s="30">
        <f t="shared" si="1"/>
        <v>24.247005308941706</v>
      </c>
      <c r="AF37" s="6"/>
    </row>
    <row r="38" spans="1:32" ht="21.95" customHeight="1" x14ac:dyDescent="0.2">
      <c r="A38" s="33">
        <v>253</v>
      </c>
      <c r="B38" s="42" t="s">
        <v>52</v>
      </c>
      <c r="C38" s="43"/>
      <c r="D38" s="43"/>
      <c r="E38" s="44"/>
      <c r="F38" s="29">
        <v>2495.8399470899476</v>
      </c>
      <c r="G38" s="29">
        <v>2644.1169154228851</v>
      </c>
      <c r="H38" s="29">
        <v>2682.4487179487182</v>
      </c>
      <c r="I38" s="29">
        <v>2753.3333333333335</v>
      </c>
      <c r="J38" s="29">
        <v>5041.6666666666661</v>
      </c>
      <c r="K38" s="29">
        <v>4470</v>
      </c>
      <c r="L38" s="29">
        <v>5750</v>
      </c>
      <c r="M38" s="29">
        <v>5510</v>
      </c>
      <c r="N38" s="29">
        <v>5550.9615384615381</v>
      </c>
      <c r="O38" s="29">
        <v>4783.7009803921574</v>
      </c>
      <c r="P38" s="29">
        <v>3611.2701612903224</v>
      </c>
      <c r="Q38" s="29">
        <v>2154.4545454545455</v>
      </c>
      <c r="R38" s="21">
        <f t="shared" si="0"/>
        <v>3953.9827338383434</v>
      </c>
      <c r="S38" s="31">
        <v>31.409722222222221</v>
      </c>
      <c r="T38" s="31">
        <v>33.629289215686278</v>
      </c>
      <c r="U38" s="31">
        <v>34.707462686567162</v>
      </c>
      <c r="V38" s="31">
        <v>35.93333333333333</v>
      </c>
      <c r="W38" s="31">
        <v>57.083333333333336</v>
      </c>
      <c r="X38" s="31">
        <v>54.5</v>
      </c>
      <c r="Y38" s="31">
        <v>70</v>
      </c>
      <c r="Z38" s="31">
        <v>71.25</v>
      </c>
      <c r="AA38" s="31">
        <v>65.772435897435898</v>
      </c>
      <c r="AB38" s="31">
        <v>59.001225490196077</v>
      </c>
      <c r="AC38" s="31">
        <v>44.978124999999984</v>
      </c>
      <c r="AD38" s="31">
        <v>28.08768656716418</v>
      </c>
      <c r="AE38" s="30">
        <f t="shared" si="1"/>
        <v>48.862717812161542</v>
      </c>
      <c r="AF38" s="6"/>
    </row>
    <row r="39" spans="1:32" ht="21.95" customHeight="1" x14ac:dyDescent="0.2">
      <c r="A39" s="34">
        <v>254</v>
      </c>
      <c r="B39" s="42" t="s">
        <v>53</v>
      </c>
      <c r="C39" s="43"/>
      <c r="D39" s="43"/>
      <c r="E39" s="44"/>
      <c r="F39" s="29">
        <v>1590.6518817204301</v>
      </c>
      <c r="G39" s="29">
        <v>1464.3967661691543</v>
      </c>
      <c r="H39" s="29">
        <v>1645.0612745098038</v>
      </c>
      <c r="I39" s="29">
        <v>1614.655172413793</v>
      </c>
      <c r="J39" s="29">
        <v>2070.8333333333335</v>
      </c>
      <c r="K39" s="29">
        <v>3500</v>
      </c>
      <c r="L39" s="29">
        <v>3712.5</v>
      </c>
      <c r="M39" s="29">
        <v>3456.25</v>
      </c>
      <c r="N39" s="32">
        <v>3508.3333333333335</v>
      </c>
      <c r="O39" s="29">
        <v>3211.9517543859652</v>
      </c>
      <c r="P39" s="29">
        <v>2767.6666666666665</v>
      </c>
      <c r="Q39" s="29">
        <v>1928.1730769230769</v>
      </c>
      <c r="R39" s="21">
        <f t="shared" si="0"/>
        <v>2539.2061049546296</v>
      </c>
      <c r="S39" s="31">
        <v>20.705128205128204</v>
      </c>
      <c r="T39" s="31">
        <v>20.151960784313726</v>
      </c>
      <c r="U39" s="31">
        <v>22.580269607843135</v>
      </c>
      <c r="V39" s="31">
        <v>22.258333333333333</v>
      </c>
      <c r="W39" s="31">
        <v>29.479166666666668</v>
      </c>
      <c r="X39" s="31">
        <v>45</v>
      </c>
      <c r="Y39" s="31">
        <v>46.25</v>
      </c>
      <c r="Z39" s="31">
        <v>45.544444444444444</v>
      </c>
      <c r="AA39" s="37">
        <v>44.944444444444443</v>
      </c>
      <c r="AB39" s="31">
        <v>40.29059829059829</v>
      </c>
      <c r="AC39" s="31">
        <v>35.656349206349198</v>
      </c>
      <c r="AD39" s="31">
        <v>25.460074626865673</v>
      </c>
      <c r="AE39" s="30">
        <f t="shared" si="1"/>
        <v>33.193397467498926</v>
      </c>
      <c r="AF39" s="6"/>
    </row>
    <row r="40" spans="1:32" ht="21.95" customHeight="1" x14ac:dyDescent="0.2">
      <c r="A40" s="33">
        <v>255</v>
      </c>
      <c r="B40" s="42" t="s">
        <v>54</v>
      </c>
      <c r="C40" s="43"/>
      <c r="D40" s="43"/>
      <c r="E40" s="44"/>
      <c r="F40" s="29">
        <v>2518.8425925925931</v>
      </c>
      <c r="G40" s="29">
        <v>3010.1666666666665</v>
      </c>
      <c r="H40" s="29">
        <v>2735.6944444444439</v>
      </c>
      <c r="I40" s="29">
        <v>2750</v>
      </c>
      <c r="J40" s="29"/>
      <c r="K40" s="29"/>
      <c r="L40" s="29" t="s">
        <v>16</v>
      </c>
      <c r="M40" s="29" t="s">
        <v>16</v>
      </c>
      <c r="N40" s="29" t="s">
        <v>16</v>
      </c>
      <c r="O40" s="29" t="s">
        <v>16</v>
      </c>
      <c r="P40" s="29" t="s">
        <v>16</v>
      </c>
      <c r="Q40" s="29">
        <v>4107.5</v>
      </c>
      <c r="R40" s="21">
        <f t="shared" si="0"/>
        <v>3024.4407407407407</v>
      </c>
      <c r="S40" s="31">
        <v>32.527777777777779</v>
      </c>
      <c r="T40" s="31">
        <v>39.773809523809518</v>
      </c>
      <c r="U40" s="31">
        <v>37.470512820512823</v>
      </c>
      <c r="V40" s="31">
        <v>37.5</v>
      </c>
      <c r="W40" s="31"/>
      <c r="X40" s="31"/>
      <c r="Y40" s="31" t="s">
        <v>16</v>
      </c>
      <c r="Z40" s="29" t="s">
        <v>16</v>
      </c>
      <c r="AA40" s="31" t="s">
        <v>16</v>
      </c>
      <c r="AB40" s="31" t="s">
        <v>16</v>
      </c>
      <c r="AC40" s="29" t="s">
        <v>16</v>
      </c>
      <c r="AD40" s="31">
        <v>51.424999999999997</v>
      </c>
      <c r="AE40" s="30">
        <f t="shared" si="1"/>
        <v>39.739420024420021</v>
      </c>
      <c r="AF40" s="6"/>
    </row>
    <row r="41" spans="1:32" ht="21.95" customHeight="1" x14ac:dyDescent="0.2">
      <c r="A41" s="34">
        <v>256</v>
      </c>
      <c r="B41" s="42" t="s">
        <v>55</v>
      </c>
      <c r="C41" s="43"/>
      <c r="D41" s="43"/>
      <c r="E41" s="44"/>
      <c r="F41" s="29">
        <v>2023.1481481481485</v>
      </c>
      <c r="G41" s="29">
        <v>2195.719696969697</v>
      </c>
      <c r="H41" s="29">
        <v>2046.0763888888889</v>
      </c>
      <c r="I41" s="29">
        <v>1758.3333333333333</v>
      </c>
      <c r="J41" s="29">
        <v>1600</v>
      </c>
      <c r="K41" s="29"/>
      <c r="L41" s="29" t="s">
        <v>16</v>
      </c>
      <c r="M41" s="29" t="s">
        <v>16</v>
      </c>
      <c r="N41" s="29" t="s">
        <v>16</v>
      </c>
      <c r="O41" s="29" t="s">
        <v>16</v>
      </c>
      <c r="P41" s="29">
        <v>3153.0769230769229</v>
      </c>
      <c r="Q41" s="29">
        <v>2111.8421052631579</v>
      </c>
      <c r="R41" s="21">
        <f t="shared" si="0"/>
        <v>2126.8852279543071</v>
      </c>
      <c r="S41" s="31">
        <v>26.37916666666667</v>
      </c>
      <c r="T41" s="31">
        <v>28.685606060606062</v>
      </c>
      <c r="U41" s="31">
        <v>27.069791666666664</v>
      </c>
      <c r="V41" s="31">
        <v>24.75</v>
      </c>
      <c r="W41" s="31">
        <v>22.5</v>
      </c>
      <c r="X41" s="31"/>
      <c r="Y41" s="31" t="s">
        <v>16</v>
      </c>
      <c r="Z41" s="29" t="s">
        <v>16</v>
      </c>
      <c r="AA41" s="31" t="s">
        <v>16</v>
      </c>
      <c r="AB41" s="31" t="s">
        <v>16</v>
      </c>
      <c r="AC41" s="31">
        <v>40.071794871794879</v>
      </c>
      <c r="AD41" s="31">
        <v>27.75</v>
      </c>
      <c r="AE41" s="30">
        <f t="shared" si="1"/>
        <v>28.172337037962041</v>
      </c>
      <c r="AF41" s="6"/>
    </row>
    <row r="42" spans="1:32" ht="21.95" customHeight="1" x14ac:dyDescent="0.2">
      <c r="A42" s="33">
        <v>257</v>
      </c>
      <c r="B42" s="42" t="s">
        <v>56</v>
      </c>
      <c r="C42" s="43"/>
      <c r="D42" s="43"/>
      <c r="E42" s="44"/>
      <c r="F42" s="29">
        <v>2440.1785714285716</v>
      </c>
      <c r="G42" s="29">
        <v>2047.1614583333335</v>
      </c>
      <c r="H42" s="29">
        <v>2020.6919191919194</v>
      </c>
      <c r="I42" s="29">
        <v>2508.6640211640211</v>
      </c>
      <c r="J42" s="29">
        <v>3520.5426356589142</v>
      </c>
      <c r="K42" s="29">
        <v>5256.4197530864203</v>
      </c>
      <c r="L42" s="29">
        <v>7861.309523809522</v>
      </c>
      <c r="M42" s="29">
        <v>9746.8421052631584</v>
      </c>
      <c r="N42" s="29">
        <v>10388.636363636364</v>
      </c>
      <c r="O42" s="29">
        <v>10652.173913043478</v>
      </c>
      <c r="P42" s="29">
        <v>7904.848958333333</v>
      </c>
      <c r="Q42" s="29">
        <v>4291.1666666666661</v>
      </c>
      <c r="R42" s="21">
        <f t="shared" si="0"/>
        <v>5719.8863241346435</v>
      </c>
      <c r="S42" s="31">
        <v>30.831214689265536</v>
      </c>
      <c r="T42" s="31">
        <v>26.610256410256408</v>
      </c>
      <c r="U42" s="31">
        <v>27.216161616161617</v>
      </c>
      <c r="V42" s="31">
        <v>32.582010582010589</v>
      </c>
      <c r="W42" s="31">
        <v>46.357007575757571</v>
      </c>
      <c r="X42" s="31">
        <v>63.980357142857144</v>
      </c>
      <c r="Y42" s="31">
        <v>96.827651515151516</v>
      </c>
      <c r="Z42" s="31">
        <v>120.2375</v>
      </c>
      <c r="AA42" s="31">
        <v>120.6155303030303</v>
      </c>
      <c r="AB42" s="31">
        <v>124.34895833333333</v>
      </c>
      <c r="AC42" s="31">
        <v>94.395238095238099</v>
      </c>
      <c r="AD42" s="31">
        <v>53.451257861635227</v>
      </c>
      <c r="AE42" s="30">
        <f t="shared" si="1"/>
        <v>69.787762010391447</v>
      </c>
      <c r="AF42" s="6"/>
    </row>
    <row r="43" spans="1:32" ht="21.95" customHeight="1" x14ac:dyDescent="0.2">
      <c r="A43" s="34">
        <v>258</v>
      </c>
      <c r="B43" s="42" t="s">
        <v>57</v>
      </c>
      <c r="C43" s="43"/>
      <c r="D43" s="43"/>
      <c r="E43" s="44"/>
      <c r="F43" s="29">
        <v>440.24224806201545</v>
      </c>
      <c r="G43" s="29">
        <v>368.20312500000006</v>
      </c>
      <c r="H43" s="29">
        <v>395.20993589743591</v>
      </c>
      <c r="I43" s="29">
        <v>404.78365384615387</v>
      </c>
      <c r="J43" s="29">
        <v>409.92788461538464</v>
      </c>
      <c r="K43" s="29">
        <v>415.07692307692309</v>
      </c>
      <c r="L43" s="29">
        <v>411.05769230769232</v>
      </c>
      <c r="M43" s="29">
        <v>405.46057692307693</v>
      </c>
      <c r="N43" s="29">
        <v>407.4375</v>
      </c>
      <c r="O43" s="29">
        <v>409.59313725490193</v>
      </c>
      <c r="P43" s="29">
        <v>397.96568627450978</v>
      </c>
      <c r="Q43" s="29">
        <v>408.78921568627453</v>
      </c>
      <c r="R43" s="21">
        <f t="shared" ref="R43:R49" si="2">AVERAGE(F43:Q43)</f>
        <v>406.14563157869742</v>
      </c>
      <c r="S43" s="31">
        <v>25.245614035087719</v>
      </c>
      <c r="T43" s="31">
        <v>26.370689655172409</v>
      </c>
      <c r="U43" s="31">
        <v>27.01610169491525</v>
      </c>
      <c r="V43" s="31">
        <v>27.633333333333333</v>
      </c>
      <c r="W43" s="31">
        <v>27.89516129032258</v>
      </c>
      <c r="X43" s="31">
        <v>28.391935483870963</v>
      </c>
      <c r="Y43" s="31">
        <v>28.646505376344088</v>
      </c>
      <c r="Z43" s="31">
        <v>27.970564516129034</v>
      </c>
      <c r="AA43" s="31">
        <v>28.004032258064516</v>
      </c>
      <c r="AB43" s="31">
        <v>28.223360655737704</v>
      </c>
      <c r="AC43" s="31">
        <v>27.716129032258067</v>
      </c>
      <c r="AD43" s="31">
        <v>26.997950819672131</v>
      </c>
      <c r="AE43" s="23">
        <f t="shared" ref="AE43:AE49" si="3">AVERAGE(S43:AD43)</f>
        <v>27.509281512575654</v>
      </c>
      <c r="AF43" s="6"/>
    </row>
    <row r="44" spans="1:32" ht="21.95" customHeight="1" x14ac:dyDescent="0.2">
      <c r="A44" s="33">
        <v>259</v>
      </c>
      <c r="B44" s="42" t="s">
        <v>58</v>
      </c>
      <c r="C44" s="43"/>
      <c r="D44" s="43"/>
      <c r="E44" s="44"/>
      <c r="F44" s="29">
        <v>1439.3055555555554</v>
      </c>
      <c r="G44" s="29">
        <v>1576.7857142857142</v>
      </c>
      <c r="H44" s="29">
        <v>1531.8367346938776</v>
      </c>
      <c r="I44" s="29">
        <v>1695.1388888888889</v>
      </c>
      <c r="J44" s="29">
        <v>2185.7142857142858</v>
      </c>
      <c r="K44" s="29">
        <v>2110</v>
      </c>
      <c r="L44" s="29">
        <v>2220</v>
      </c>
      <c r="M44" s="29">
        <v>3052.2222222222222</v>
      </c>
      <c r="N44" s="29">
        <v>3309.9206349206352</v>
      </c>
      <c r="O44" s="29">
        <v>3174.621212121212</v>
      </c>
      <c r="P44" s="29">
        <v>2076.6820987654319</v>
      </c>
      <c r="Q44" s="29">
        <v>1274.9663978494625</v>
      </c>
      <c r="R44" s="21">
        <f t="shared" si="2"/>
        <v>2137.266145418107</v>
      </c>
      <c r="S44" s="31">
        <v>19.703703703703706</v>
      </c>
      <c r="T44" s="31">
        <v>20.585937499999996</v>
      </c>
      <c r="U44" s="31">
        <v>21.693367346938775</v>
      </c>
      <c r="V44" s="31">
        <v>23.328947368421051</v>
      </c>
      <c r="W44" s="31">
        <v>27.976190476190474</v>
      </c>
      <c r="X44" s="31">
        <v>28.04</v>
      </c>
      <c r="Y44" s="31">
        <v>28.6</v>
      </c>
      <c r="Z44" s="31">
        <v>37.09375</v>
      </c>
      <c r="AA44" s="31">
        <v>41.331249999999997</v>
      </c>
      <c r="AB44" s="31">
        <v>39.943287037037038</v>
      </c>
      <c r="AC44" s="31">
        <v>27.953735632183911</v>
      </c>
      <c r="AD44" s="31">
        <v>18.234375</v>
      </c>
      <c r="AE44" s="23">
        <f t="shared" si="3"/>
        <v>27.873712005372909</v>
      </c>
      <c r="AF44" s="6"/>
    </row>
    <row r="45" spans="1:32" ht="21.95" customHeight="1" x14ac:dyDescent="0.2">
      <c r="A45" s="34">
        <v>260</v>
      </c>
      <c r="B45" s="42" t="s">
        <v>59</v>
      </c>
      <c r="C45" s="43"/>
      <c r="D45" s="43"/>
      <c r="E45" s="44"/>
      <c r="F45" s="29">
        <v>7389.6537356321833</v>
      </c>
      <c r="G45" s="29">
        <v>7411.2962962962956</v>
      </c>
      <c r="H45" s="29">
        <v>7699.6153846153848</v>
      </c>
      <c r="I45" s="29">
        <v>7823.0592105263158</v>
      </c>
      <c r="J45" s="29">
        <v>7893.3223684210525</v>
      </c>
      <c r="K45" s="29">
        <v>7961.2631578947367</v>
      </c>
      <c r="L45" s="29">
        <v>7979.7435897435898</v>
      </c>
      <c r="M45" s="29">
        <v>8374.9425675675684</v>
      </c>
      <c r="N45" s="29">
        <v>8623.3928571428569</v>
      </c>
      <c r="O45" s="29">
        <v>9020.3676470588234</v>
      </c>
      <c r="P45" s="29">
        <v>10299.64523809524</v>
      </c>
      <c r="Q45" s="29">
        <v>10675.583333333334</v>
      </c>
      <c r="R45" s="21">
        <f t="shared" si="2"/>
        <v>8429.3237821939492</v>
      </c>
      <c r="S45" s="31">
        <v>76.974043715847003</v>
      </c>
      <c r="T45" s="31">
        <v>77.686538461538461</v>
      </c>
      <c r="U45" s="31">
        <v>80.67649572649573</v>
      </c>
      <c r="V45" s="31">
        <v>82.052350427350419</v>
      </c>
      <c r="W45" s="31">
        <v>82.698717948717942</v>
      </c>
      <c r="X45" s="31">
        <v>83.292307692307688</v>
      </c>
      <c r="Y45" s="31">
        <v>83.575000000000003</v>
      </c>
      <c r="Z45" s="31">
        <v>87.246052631578962</v>
      </c>
      <c r="AA45" s="31">
        <v>89.461805555555557</v>
      </c>
      <c r="AB45" s="31">
        <v>94.506944444444443</v>
      </c>
      <c r="AC45" s="31">
        <v>107.77477477477477</v>
      </c>
      <c r="AD45" s="31">
        <v>111.14112903225806</v>
      </c>
      <c r="AE45" s="23">
        <f t="shared" si="3"/>
        <v>88.090513367572427</v>
      </c>
      <c r="AF45" s="6"/>
    </row>
    <row r="46" spans="1:32" ht="21.95" customHeight="1" x14ac:dyDescent="0.2">
      <c r="A46" s="33">
        <v>261</v>
      </c>
      <c r="B46" s="42" t="s">
        <v>60</v>
      </c>
      <c r="C46" s="43"/>
      <c r="D46" s="43"/>
      <c r="E46" s="44"/>
      <c r="F46" s="29">
        <v>7299.1018518518513</v>
      </c>
      <c r="G46" s="29">
        <v>7347.9398148148157</v>
      </c>
      <c r="H46" s="29">
        <v>7419.0012121212121</v>
      </c>
      <c r="I46" s="29">
        <v>7484.375</v>
      </c>
      <c r="J46" s="29">
        <v>7583.6383928571431</v>
      </c>
      <c r="K46" s="29">
        <v>7618.5714285714284</v>
      </c>
      <c r="L46" s="29">
        <v>7605.9895833333339</v>
      </c>
      <c r="M46" s="29">
        <v>8120.0650000000005</v>
      </c>
      <c r="N46" s="29">
        <v>8438.7272727272721</v>
      </c>
      <c r="O46" s="29">
        <v>9054.0178571428569</v>
      </c>
      <c r="P46" s="29">
        <v>10247.721726190475</v>
      </c>
      <c r="Q46" s="29">
        <v>10538.645454545454</v>
      </c>
      <c r="R46" s="21">
        <f t="shared" si="2"/>
        <v>8229.8162161796554</v>
      </c>
      <c r="S46" s="31">
        <v>75.923758865248217</v>
      </c>
      <c r="T46" s="31">
        <v>77.27827380952381</v>
      </c>
      <c r="U46" s="31">
        <v>77.945757575757568</v>
      </c>
      <c r="V46" s="31">
        <v>78.448437499999997</v>
      </c>
      <c r="W46" s="31">
        <v>79.046875</v>
      </c>
      <c r="X46" s="31">
        <v>79.508928571428569</v>
      </c>
      <c r="Y46" s="31">
        <v>79.375744047619051</v>
      </c>
      <c r="Z46" s="31">
        <v>84.743636363636341</v>
      </c>
      <c r="AA46" s="31">
        <v>87.875</v>
      </c>
      <c r="AB46" s="31">
        <v>94.491049107142871</v>
      </c>
      <c r="AC46" s="31">
        <v>107.5934210526316</v>
      </c>
      <c r="AD46" s="31">
        <v>109.65625</v>
      </c>
      <c r="AE46" s="23">
        <f t="shared" si="3"/>
        <v>85.990594324415667</v>
      </c>
      <c r="AF46" s="6"/>
    </row>
    <row r="47" spans="1:32" ht="21.95" customHeight="1" x14ac:dyDescent="0.2">
      <c r="A47" s="34">
        <v>262</v>
      </c>
      <c r="B47" s="42" t="s">
        <v>61</v>
      </c>
      <c r="C47" s="43"/>
      <c r="D47" s="43"/>
      <c r="E47" s="44"/>
      <c r="F47" s="29">
        <v>7871.5425531914907</v>
      </c>
      <c r="G47" s="29">
        <v>7884.1666666666679</v>
      </c>
      <c r="H47" s="29">
        <v>7956.5425531914898</v>
      </c>
      <c r="I47" s="29">
        <v>8167.0212765957449</v>
      </c>
      <c r="J47" s="29">
        <v>8340.1595744680853</v>
      </c>
      <c r="K47" s="29">
        <v>8394.8936170212764</v>
      </c>
      <c r="L47" s="29">
        <v>8453.125</v>
      </c>
      <c r="M47" s="29">
        <v>8653.4042553191484</v>
      </c>
      <c r="N47" s="29">
        <v>8865.1595744680853</v>
      </c>
      <c r="O47" s="29">
        <v>9136.4361702127662</v>
      </c>
      <c r="P47" s="29">
        <v>9798.6170212765956</v>
      </c>
      <c r="Q47" s="29">
        <v>10159.114583333334</v>
      </c>
      <c r="R47" s="21">
        <f t="shared" si="2"/>
        <v>8640.0152371453896</v>
      </c>
      <c r="S47" s="31">
        <v>87.448333333333338</v>
      </c>
      <c r="T47" s="31">
        <v>88.085488505747122</v>
      </c>
      <c r="U47" s="31">
        <v>90.320754716981128</v>
      </c>
      <c r="V47" s="31">
        <v>93.22405660377359</v>
      </c>
      <c r="W47" s="31">
        <v>94.90094339622641</v>
      </c>
      <c r="X47" s="31">
        <v>95.658490566037727</v>
      </c>
      <c r="Y47" s="31">
        <v>96.141203703703709</v>
      </c>
      <c r="Z47" s="31">
        <v>98.38301886792452</v>
      </c>
      <c r="AA47" s="31">
        <v>100.89150943396227</v>
      </c>
      <c r="AB47" s="31">
        <v>103.39622641509433</v>
      </c>
      <c r="AC47" s="31">
        <v>110.39198113207547</v>
      </c>
      <c r="AD47" s="31">
        <v>114.09696969696971</v>
      </c>
      <c r="AE47" s="23">
        <f t="shared" si="3"/>
        <v>97.744914697652447</v>
      </c>
      <c r="AF47" s="6"/>
    </row>
    <row r="48" spans="1:32" ht="21.95" customHeight="1" x14ac:dyDescent="0.2">
      <c r="A48" s="33">
        <v>263</v>
      </c>
      <c r="B48" s="42" t="s">
        <v>62</v>
      </c>
      <c r="C48" s="43"/>
      <c r="D48" s="43"/>
      <c r="E48" s="44"/>
      <c r="F48" s="29">
        <v>12914.583333333332</v>
      </c>
      <c r="G48" s="29">
        <v>12130.30303030303</v>
      </c>
      <c r="H48" s="29">
        <v>12007.416666666666</v>
      </c>
      <c r="I48" s="29"/>
      <c r="J48" s="29">
        <v>11713.815789473685</v>
      </c>
      <c r="K48" s="29">
        <v>12004.166666666666</v>
      </c>
      <c r="L48" s="29">
        <v>12148.611111111111</v>
      </c>
      <c r="M48" s="29">
        <v>12563.125</v>
      </c>
      <c r="N48" s="29">
        <v>12221.666666666666</v>
      </c>
      <c r="O48" s="29">
        <v>12307.142857142857</v>
      </c>
      <c r="P48" s="29">
        <v>13983.245614035086</v>
      </c>
      <c r="Q48" s="29">
        <v>15553.125</v>
      </c>
      <c r="R48" s="21">
        <f t="shared" si="2"/>
        <v>12686.109248672643</v>
      </c>
      <c r="S48" s="31">
        <v>131.96464646464648</v>
      </c>
      <c r="T48" s="31">
        <v>136.35365853658536</v>
      </c>
      <c r="U48" s="31">
        <v>143.29934210526315</v>
      </c>
      <c r="V48" s="31">
        <v>142.35267857142858</v>
      </c>
      <c r="W48" s="31">
        <v>146.015625</v>
      </c>
      <c r="X48" s="31">
        <v>146.95652173913044</v>
      </c>
      <c r="Y48" s="31">
        <v>148.15217391304347</v>
      </c>
      <c r="Z48" s="31">
        <v>151.85714285714286</v>
      </c>
      <c r="AA48" s="31">
        <v>147.79605263157896</v>
      </c>
      <c r="AB48" s="31">
        <v>147.01388888888889</v>
      </c>
      <c r="AC48" s="31">
        <v>157.18939393939394</v>
      </c>
      <c r="AD48" s="31">
        <v>179.38362068965517</v>
      </c>
      <c r="AE48" s="23">
        <f t="shared" si="3"/>
        <v>148.19456211139644</v>
      </c>
      <c r="AF48" s="6"/>
    </row>
    <row r="49" spans="1:32" ht="21.95" customHeight="1" x14ac:dyDescent="0.2">
      <c r="A49" s="34">
        <v>264</v>
      </c>
      <c r="B49" s="42" t="s">
        <v>63</v>
      </c>
      <c r="C49" s="43"/>
      <c r="D49" s="43"/>
      <c r="E49" s="44"/>
      <c r="F49" s="29">
        <v>2487.4056603773583</v>
      </c>
      <c r="G49" s="29">
        <v>2551.1623563218395</v>
      </c>
      <c r="H49" s="29">
        <v>2627.7672413793102</v>
      </c>
      <c r="I49" s="29">
        <v>2640.1293103448274</v>
      </c>
      <c r="J49" s="29">
        <v>2645.4741379310344</v>
      </c>
      <c r="K49" s="29">
        <v>2698.0689655172414</v>
      </c>
      <c r="L49" s="29">
        <v>2734.9712643678163</v>
      </c>
      <c r="M49" s="29">
        <v>2761.6779661016949</v>
      </c>
      <c r="N49" s="29">
        <v>2796.7372881355932</v>
      </c>
      <c r="O49" s="29">
        <v>2820.0862068965516</v>
      </c>
      <c r="P49" s="29">
        <v>2895.7163793103446</v>
      </c>
      <c r="Q49" s="29">
        <v>2994.1594827586205</v>
      </c>
      <c r="R49" s="21">
        <f t="shared" si="2"/>
        <v>2721.1130216201864</v>
      </c>
      <c r="S49" s="31">
        <v>28.671296296296298</v>
      </c>
      <c r="T49" s="31">
        <v>29.376865671641795</v>
      </c>
      <c r="U49" s="31">
        <v>30.758582089552242</v>
      </c>
      <c r="V49" s="31">
        <v>30.930147058823529</v>
      </c>
      <c r="W49" s="31">
        <v>30.922794117647058</v>
      </c>
      <c r="X49" s="31">
        <v>31.384558823529414</v>
      </c>
      <c r="Y49" s="31">
        <v>31.615196078431374</v>
      </c>
      <c r="Z49" s="31">
        <v>31.861029411764708</v>
      </c>
      <c r="AA49" s="31">
        <v>32.338235294117645</v>
      </c>
      <c r="AB49" s="31">
        <v>32.595588235294116</v>
      </c>
      <c r="AC49" s="31">
        <v>33.362132352941174</v>
      </c>
      <c r="AD49" s="31">
        <v>34.727611940298509</v>
      </c>
      <c r="AE49" s="23">
        <f t="shared" si="3"/>
        <v>31.545336447528157</v>
      </c>
      <c r="AF49" s="6"/>
    </row>
    <row r="50" spans="1:32" ht="21.95" customHeight="1" x14ac:dyDescent="0.2">
      <c r="A50" s="33">
        <v>265</v>
      </c>
      <c r="B50" s="42" t="s">
        <v>64</v>
      </c>
      <c r="C50" s="43"/>
      <c r="D50" s="43"/>
      <c r="E50" s="44"/>
      <c r="F50" s="29">
        <v>1319.6510416666667</v>
      </c>
      <c r="G50" s="29">
        <v>1525.7285714285715</v>
      </c>
      <c r="H50" s="29">
        <v>1493.8135135135135</v>
      </c>
      <c r="I50" s="29">
        <v>1492.1081081081081</v>
      </c>
      <c r="J50" s="29">
        <v>1493.7905405405406</v>
      </c>
      <c r="K50" s="29">
        <v>1574.3055555555557</v>
      </c>
      <c r="L50" s="29">
        <v>1606.6904761904761</v>
      </c>
      <c r="M50" s="29">
        <v>1639.7222222222222</v>
      </c>
      <c r="N50" s="29">
        <v>1670.6111111111111</v>
      </c>
      <c r="O50" s="29">
        <v>1709.5208333333333</v>
      </c>
      <c r="P50" s="29">
        <v>1797.3263888888889</v>
      </c>
      <c r="Q50" s="29">
        <v>1846.5540540540539</v>
      </c>
      <c r="R50" s="21">
        <f>AVERAGE(F50:Q50)</f>
        <v>1597.4852013844204</v>
      </c>
      <c r="S50" s="31">
        <v>17.462121212121211</v>
      </c>
      <c r="T50" s="31">
        <v>17.843085106382979</v>
      </c>
      <c r="U50" s="31">
        <v>18.65625</v>
      </c>
      <c r="V50" s="31">
        <v>18.610795454545453</v>
      </c>
      <c r="W50" s="31">
        <v>18.572674418604652</v>
      </c>
      <c r="X50" s="31">
        <v>19.340476190476188</v>
      </c>
      <c r="Y50" s="31">
        <v>19.549796747967477</v>
      </c>
      <c r="Z50" s="31">
        <v>19.723809523809525</v>
      </c>
      <c r="AA50" s="31">
        <v>20.017857142857142</v>
      </c>
      <c r="AB50" s="31">
        <v>20.404761904761905</v>
      </c>
      <c r="AC50" s="31">
        <v>21.435515873015873</v>
      </c>
      <c r="AD50" s="31">
        <v>22.220930232558139</v>
      </c>
      <c r="AE50" s="23">
        <f>AVERAGE(S50:AD50)</f>
        <v>19.486506150591712</v>
      </c>
      <c r="AF50" s="6"/>
    </row>
    <row r="51" spans="1:32" ht="21.95" customHeight="1" x14ac:dyDescent="0.2">
      <c r="A51" s="34">
        <v>266</v>
      </c>
      <c r="B51" s="42" t="s">
        <v>65</v>
      </c>
      <c r="C51" s="43"/>
      <c r="D51" s="43"/>
      <c r="E51" s="44"/>
      <c r="F51" s="29">
        <v>3171.6008771929824</v>
      </c>
      <c r="G51" s="29">
        <v>3243.181818181818</v>
      </c>
      <c r="H51" s="29">
        <v>3601.9714285714281</v>
      </c>
      <c r="I51" s="29">
        <v>3781.4365079365075</v>
      </c>
      <c r="J51" s="29">
        <v>3763.44696969697</v>
      </c>
      <c r="K51" s="29">
        <v>3831.0526315789475</v>
      </c>
      <c r="L51" s="29">
        <v>3783.8815789473683</v>
      </c>
      <c r="M51" s="29">
        <v>3777.0263157894738</v>
      </c>
      <c r="N51" s="29">
        <v>3903.4375</v>
      </c>
      <c r="O51" s="29">
        <v>3863.8157894736842</v>
      </c>
      <c r="P51" s="29">
        <v>3879.8452380952381</v>
      </c>
      <c r="Q51" s="29">
        <v>3835.9625000000001</v>
      </c>
      <c r="R51" s="21">
        <f>AVERAGE(F51:Q51)</f>
        <v>3703.0549296220347</v>
      </c>
      <c r="S51" s="31">
        <v>31.822916666666668</v>
      </c>
      <c r="T51" s="31">
        <v>34.229166666666664</v>
      </c>
      <c r="U51" s="31">
        <v>36.818749999999994</v>
      </c>
      <c r="V51" s="31">
        <v>37.1328125</v>
      </c>
      <c r="W51" s="31">
        <v>37.666666666666664</v>
      </c>
      <c r="X51" s="31">
        <v>37.457142857142863</v>
      </c>
      <c r="Y51" s="31">
        <v>36.928571428571431</v>
      </c>
      <c r="Z51" s="31">
        <v>37.814285714285724</v>
      </c>
      <c r="AA51" s="31">
        <v>38.285714285714285</v>
      </c>
      <c r="AB51" s="31">
        <v>39.16346153846154</v>
      </c>
      <c r="AC51" s="31">
        <v>38.86</v>
      </c>
      <c r="AD51" s="31">
        <v>39.233333333333334</v>
      </c>
      <c r="AE51" s="23">
        <f>AVERAGE(S51:AD51)</f>
        <v>37.117735138125767</v>
      </c>
      <c r="AF51" s="6"/>
    </row>
    <row r="52" spans="1:32" ht="21.95" customHeight="1" x14ac:dyDescent="0.2">
      <c r="A52" s="33">
        <v>267</v>
      </c>
      <c r="B52" s="42" t="s">
        <v>66</v>
      </c>
      <c r="C52" s="43"/>
      <c r="D52" s="43"/>
      <c r="E52" s="44"/>
      <c r="F52" s="29">
        <v>3873.75</v>
      </c>
      <c r="G52" s="29">
        <v>3943.3823529411766</v>
      </c>
      <c r="H52" s="29">
        <v>4354.7222222222226</v>
      </c>
      <c r="I52" s="29">
        <v>4366.3194444444443</v>
      </c>
      <c r="J52" s="29">
        <v>4402.4305555555557</v>
      </c>
      <c r="K52" s="29">
        <v>4388.2352941176468</v>
      </c>
      <c r="L52" s="29">
        <v>4303.125</v>
      </c>
      <c r="M52" s="29">
        <v>4291.8888888888887</v>
      </c>
      <c r="N52" s="29">
        <v>4371.8421052631575</v>
      </c>
      <c r="O52" s="29">
        <v>4259.0277777777774</v>
      </c>
      <c r="P52" s="29">
        <v>4359.7368421052633</v>
      </c>
      <c r="Q52" s="29">
        <v>4421.666666666667</v>
      </c>
      <c r="R52" s="21">
        <f>AVERAGE(F52:Q52)</f>
        <v>4278.0105958319009</v>
      </c>
      <c r="S52" s="31">
        <v>42.234375</v>
      </c>
      <c r="T52" s="31">
        <v>43.599537037037038</v>
      </c>
      <c r="U52" s="31">
        <v>47.747368421052627</v>
      </c>
      <c r="V52" s="31">
        <v>47.777777777777779</v>
      </c>
      <c r="W52" s="31">
        <v>48.229166666666664</v>
      </c>
      <c r="X52" s="31">
        <v>48.076470588235289</v>
      </c>
      <c r="Y52" s="31">
        <v>47.53125</v>
      </c>
      <c r="Z52" s="31">
        <v>47.422222222222224</v>
      </c>
      <c r="AA52" s="31">
        <v>48.736842105263158</v>
      </c>
      <c r="AB52" s="31">
        <v>47.590277777777779</v>
      </c>
      <c r="AC52" s="31">
        <v>48.4578947368421</v>
      </c>
      <c r="AD52" s="31">
        <v>48.736842105263158</v>
      </c>
      <c r="AE52" s="23">
        <f>AVERAGE(S52:AD52)</f>
        <v>47.178335369844824</v>
      </c>
      <c r="AF52" s="6"/>
    </row>
    <row r="53" spans="1:32" ht="21.95" customHeight="1" x14ac:dyDescent="0.2">
      <c r="A53" s="34">
        <v>268</v>
      </c>
      <c r="B53" s="42" t="s">
        <v>67</v>
      </c>
      <c r="C53" s="43"/>
      <c r="D53" s="43"/>
      <c r="E53" s="44"/>
      <c r="F53" s="29">
        <v>2578.90625</v>
      </c>
      <c r="G53" s="29">
        <v>3340.9615384615386</v>
      </c>
      <c r="H53" s="29">
        <v>3727.0833333333335</v>
      </c>
      <c r="I53" s="29">
        <v>3814.0625</v>
      </c>
      <c r="J53" s="29">
        <v>3868.2291666666665</v>
      </c>
      <c r="K53" s="29">
        <v>3955</v>
      </c>
      <c r="L53" s="29">
        <v>4000</v>
      </c>
      <c r="M53" s="29">
        <v>3934.25</v>
      </c>
      <c r="N53" s="29">
        <v>3960.1875</v>
      </c>
      <c r="O53" s="29">
        <v>3880.8333333333335</v>
      </c>
      <c r="P53" s="29">
        <v>4100.7647058823532</v>
      </c>
      <c r="Q53" s="29">
        <v>4241.1071428571431</v>
      </c>
      <c r="R53" s="21">
        <f>AVERAGE(F53:Q53)</f>
        <v>3783.4487892111974</v>
      </c>
      <c r="S53" s="31">
        <v>30.3125</v>
      </c>
      <c r="T53" s="31">
        <v>38.71153846153846</v>
      </c>
      <c r="U53" s="31">
        <v>42.441666666666663</v>
      </c>
      <c r="V53" s="31">
        <v>43.125</v>
      </c>
      <c r="W53" s="31">
        <v>43.729166666666664</v>
      </c>
      <c r="X53" s="31">
        <v>44.507692307692302</v>
      </c>
      <c r="Y53" s="31">
        <v>45.057692307692307</v>
      </c>
      <c r="Z53" s="31">
        <v>44.375</v>
      </c>
      <c r="AA53" s="31">
        <v>45.0390625</v>
      </c>
      <c r="AB53" s="31">
        <v>44.533333333333331</v>
      </c>
      <c r="AC53" s="31">
        <v>46.360294117647058</v>
      </c>
      <c r="AD53" s="31">
        <v>47.366666666666667</v>
      </c>
      <c r="AE53" s="23">
        <f>AVERAGE(S53:AD53)</f>
        <v>42.963301085658621</v>
      </c>
      <c r="AF53" s="6"/>
    </row>
    <row r="54" spans="1:32" ht="21.95" customHeight="1" x14ac:dyDescent="0.2">
      <c r="A54" s="33">
        <v>269</v>
      </c>
      <c r="B54" s="42" t="s">
        <v>68</v>
      </c>
      <c r="C54" s="43"/>
      <c r="D54" s="43"/>
      <c r="E54" s="44"/>
      <c r="F54" s="29">
        <v>3229.6710526315787</v>
      </c>
      <c r="G54" s="29">
        <v>3351.8390804597698</v>
      </c>
      <c r="H54" s="29">
        <v>3408.9575757575758</v>
      </c>
      <c r="I54" s="29">
        <v>3449.375</v>
      </c>
      <c r="J54" s="29">
        <v>3716.2567567567567</v>
      </c>
      <c r="K54" s="29">
        <v>3976.2894736842104</v>
      </c>
      <c r="L54" s="29">
        <v>3961.1602564102564</v>
      </c>
      <c r="M54" s="29">
        <v>4010.3362500000003</v>
      </c>
      <c r="N54" s="29">
        <v>4103.6437500000002</v>
      </c>
      <c r="O54" s="29">
        <v>4138.2375000000002</v>
      </c>
      <c r="P54" s="29">
        <v>4373.6091666666671</v>
      </c>
      <c r="Q54" s="29">
        <v>4575.0921052631575</v>
      </c>
      <c r="R54" s="21">
        <f>AVERAGE(F54:Q54)</f>
        <v>3857.8723306358315</v>
      </c>
      <c r="S54" s="31">
        <v>34.416666666666671</v>
      </c>
      <c r="T54" s="31">
        <v>36.67578125</v>
      </c>
      <c r="U54" s="31">
        <v>38.197142857142858</v>
      </c>
      <c r="V54" s="31">
        <v>38.600694444444443</v>
      </c>
      <c r="W54" s="31">
        <v>41.571874999999999</v>
      </c>
      <c r="X54" s="31">
        <v>44.382926829268285</v>
      </c>
      <c r="Y54" s="31">
        <v>44.209325396825399</v>
      </c>
      <c r="Z54" s="31">
        <v>44.987209302325589</v>
      </c>
      <c r="AA54" s="31">
        <v>45.869186046511629</v>
      </c>
      <c r="AB54" s="31">
        <v>46.029069767441861</v>
      </c>
      <c r="AC54" s="31">
        <v>48.381628787878782</v>
      </c>
      <c r="AD54" s="31">
        <v>50.116279069767444</v>
      </c>
      <c r="AE54" s="23">
        <f>AVERAGE(S54:AD54)</f>
        <v>42.786482118189411</v>
      </c>
      <c r="AF54" s="6"/>
    </row>
    <row r="55" spans="1:32" ht="21.95" customHeight="1" x14ac:dyDescent="0.2">
      <c r="A55" s="34">
        <v>270</v>
      </c>
      <c r="B55" s="42" t="s">
        <v>69</v>
      </c>
      <c r="C55" s="43"/>
      <c r="D55" s="43"/>
      <c r="E55" s="44"/>
      <c r="F55" s="29">
        <v>1506.43</v>
      </c>
      <c r="G55" s="29">
        <v>1461.7881944444443</v>
      </c>
      <c r="H55" s="29">
        <v>1465.5151515151515</v>
      </c>
      <c r="I55" s="29">
        <v>1470.4015151515152</v>
      </c>
      <c r="J55" s="29">
        <v>1513.5882352941176</v>
      </c>
      <c r="K55" s="29">
        <v>1524.8529411764705</v>
      </c>
      <c r="L55" s="29">
        <v>1531.3333333333333</v>
      </c>
      <c r="M55" s="29">
        <v>1437.0555555555557</v>
      </c>
      <c r="N55" s="29">
        <v>1456.2152777777778</v>
      </c>
      <c r="O55" s="29">
        <v>1484.9642857142858</v>
      </c>
      <c r="P55" s="29">
        <v>1501.3402777777778</v>
      </c>
      <c r="Q55" s="29">
        <v>1563.6397058823529</v>
      </c>
      <c r="R55" s="21">
        <f t="shared" ref="R55:R56" si="4">AVERAGE(F55:Q55)</f>
        <v>1493.0937061352317</v>
      </c>
      <c r="S55" s="31">
        <v>19.897222222222222</v>
      </c>
      <c r="T55" s="31">
        <v>19.099780701754383</v>
      </c>
      <c r="U55" s="31">
        <v>18.584375000000001</v>
      </c>
      <c r="V55" s="31">
        <v>18.6875</v>
      </c>
      <c r="W55" s="31">
        <v>19.053030303030305</v>
      </c>
      <c r="X55" s="31">
        <v>19.193939393939392</v>
      </c>
      <c r="Y55" s="31">
        <v>19.285539215686274</v>
      </c>
      <c r="Z55" s="31">
        <v>18.382857142857141</v>
      </c>
      <c r="AA55" s="31">
        <v>18.571428571428573</v>
      </c>
      <c r="AB55" s="31">
        <v>18.860294117647058</v>
      </c>
      <c r="AC55" s="31">
        <v>18.959285714285716</v>
      </c>
      <c r="AD55" s="31">
        <v>19.4375</v>
      </c>
      <c r="AE55" s="23">
        <f t="shared" ref="AE55:AE56" si="5">AVERAGE(S55:AD55)</f>
        <v>19.001062698570923</v>
      </c>
      <c r="AF55" s="3"/>
    </row>
    <row r="56" spans="1:32" ht="21.95" customHeight="1" x14ac:dyDescent="0.2">
      <c r="A56" s="33">
        <v>271</v>
      </c>
      <c r="B56" s="42" t="s">
        <v>70</v>
      </c>
      <c r="C56" s="43"/>
      <c r="D56" s="43"/>
      <c r="E56" s="44"/>
      <c r="F56" s="29">
        <v>575.17857142857144</v>
      </c>
      <c r="G56" s="29">
        <v>562.94318181818176</v>
      </c>
      <c r="H56" s="29">
        <v>667.43026315789473</v>
      </c>
      <c r="I56" s="29">
        <v>663.375</v>
      </c>
      <c r="J56" s="29">
        <v>664.52631578947364</v>
      </c>
      <c r="K56" s="29">
        <v>582.70657894736837</v>
      </c>
      <c r="L56" s="29">
        <v>589.98026315789468</v>
      </c>
      <c r="M56" s="29">
        <v>604.34249999999997</v>
      </c>
      <c r="N56" s="29">
        <v>610.11538461538464</v>
      </c>
      <c r="O56" s="29">
        <v>600.0512820512821</v>
      </c>
      <c r="P56" s="29">
        <v>616.71249999999998</v>
      </c>
      <c r="Q56" s="29">
        <v>630.96428571428567</v>
      </c>
      <c r="R56" s="21">
        <f t="shared" si="4"/>
        <v>614.02717722336138</v>
      </c>
      <c r="S56" s="31">
        <v>7.0101351351351351</v>
      </c>
      <c r="T56" s="31">
        <v>7.1082317073170742</v>
      </c>
      <c r="U56" s="31">
        <v>7.2657142857142851</v>
      </c>
      <c r="V56" s="31">
        <v>7.0714285714285712</v>
      </c>
      <c r="W56" s="31">
        <v>7.1071428571428568</v>
      </c>
      <c r="X56" s="31">
        <v>7.2228571428571433</v>
      </c>
      <c r="Y56" s="31">
        <v>7.3297619047619049</v>
      </c>
      <c r="Z56" s="31">
        <v>7.6817567567567577</v>
      </c>
      <c r="AA56" s="31">
        <v>7.8628472222222223</v>
      </c>
      <c r="AB56" s="31">
        <v>7.9459459459459456</v>
      </c>
      <c r="AC56" s="31">
        <v>8.0094594594594586</v>
      </c>
      <c r="AD56" s="31">
        <v>7.9046052631578947</v>
      </c>
      <c r="AE56" s="23">
        <f t="shared" si="5"/>
        <v>7.459990520991604</v>
      </c>
      <c r="AF56" s="3"/>
    </row>
    <row r="57" spans="1:32" ht="21.95" customHeight="1" x14ac:dyDescent="0.2">
      <c r="A57" s="35"/>
      <c r="B57" s="36"/>
      <c r="C57" s="35"/>
      <c r="D57" s="35"/>
      <c r="E57" s="35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F57" s="3"/>
    </row>
    <row r="58" spans="1:32" ht="21.95" customHeight="1" x14ac:dyDescent="0.2">
      <c r="A58" s="5"/>
      <c r="B58" s="7"/>
      <c r="C58" s="7"/>
      <c r="D58" s="7"/>
      <c r="E58" s="7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F58" s="3"/>
    </row>
    <row r="59" spans="1:32" ht="21.95" customHeight="1" x14ac:dyDescent="0.2">
      <c r="A59" s="5"/>
      <c r="B59" s="7"/>
      <c r="C59" s="7"/>
      <c r="D59" s="7"/>
      <c r="E59" s="7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F59" s="3"/>
    </row>
    <row r="60" spans="1:32" ht="21.95" customHeight="1" x14ac:dyDescent="0.2">
      <c r="A60" s="5"/>
      <c r="B60" s="7"/>
      <c r="C60" s="7"/>
      <c r="D60" s="7"/>
      <c r="E60" s="7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F60" s="3"/>
    </row>
    <row r="61" spans="1:32" ht="21.95" customHeight="1" x14ac:dyDescent="0.2">
      <c r="A61" s="5"/>
      <c r="B61" s="7"/>
      <c r="C61" s="7"/>
      <c r="D61" s="7"/>
      <c r="E61" s="7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F61" s="3"/>
    </row>
    <row r="62" spans="1:32" ht="21.95" customHeight="1" x14ac:dyDescent="0.2">
      <c r="A62" s="5"/>
      <c r="B62" s="7"/>
      <c r="C62" s="7"/>
      <c r="D62" s="7"/>
      <c r="E62" s="7"/>
      <c r="P62" s="24"/>
      <c r="Q62" s="24"/>
      <c r="R62" s="24"/>
      <c r="S62" s="3"/>
      <c r="T62" s="3"/>
      <c r="U62" s="3"/>
      <c r="V62" s="3"/>
      <c r="W62" s="3"/>
      <c r="X62" s="3"/>
      <c r="Y62" s="3"/>
      <c r="Z62" s="3"/>
      <c r="AA62" s="3"/>
      <c r="AB62" s="3"/>
      <c r="AC62" s="24"/>
      <c r="AD62" s="24"/>
    </row>
    <row r="63" spans="1:32" ht="21.95" customHeight="1" x14ac:dyDescent="0.2">
      <c r="A63" s="5"/>
      <c r="B63" s="7"/>
      <c r="C63" s="7"/>
      <c r="D63" s="7"/>
      <c r="E63" s="7"/>
      <c r="P63" s="24"/>
      <c r="Q63" s="24"/>
      <c r="R63" s="24"/>
      <c r="S63" s="3"/>
      <c r="T63" s="3"/>
      <c r="U63" s="3"/>
      <c r="V63" s="3"/>
      <c r="W63" s="3"/>
      <c r="X63" s="3"/>
      <c r="Y63" s="3"/>
      <c r="Z63" s="3"/>
      <c r="AA63" s="3"/>
      <c r="AB63" s="3"/>
      <c r="AC63" s="24"/>
      <c r="AD63" s="24"/>
    </row>
    <row r="64" spans="1:32" ht="21.95" customHeight="1" x14ac:dyDescent="0.2">
      <c r="A64" s="5"/>
      <c r="B64" s="7"/>
      <c r="C64" s="7"/>
      <c r="D64" s="7"/>
      <c r="E64" s="7"/>
      <c r="P64" s="24"/>
      <c r="Q64" s="24"/>
      <c r="R64" s="24"/>
      <c r="S64" s="3"/>
      <c r="T64" s="3"/>
      <c r="U64" s="3"/>
      <c r="V64" s="3"/>
      <c r="W64" s="3"/>
      <c r="X64" s="3"/>
      <c r="Y64" s="3"/>
      <c r="Z64" s="3"/>
      <c r="AA64" s="3"/>
      <c r="AB64" s="3"/>
      <c r="AC64" s="24"/>
      <c r="AD64" s="24"/>
    </row>
    <row r="65" spans="1:30" ht="21.95" customHeight="1" x14ac:dyDescent="0.2">
      <c r="A65" s="5"/>
      <c r="B65" s="7"/>
      <c r="C65" s="7"/>
      <c r="D65" s="7"/>
      <c r="E65" s="7"/>
      <c r="P65" s="24"/>
      <c r="Q65" s="24"/>
      <c r="R65" s="24"/>
      <c r="S65" s="3"/>
      <c r="T65" s="3"/>
      <c r="U65" s="3"/>
      <c r="V65" s="3"/>
      <c r="W65" s="3"/>
      <c r="X65" s="3"/>
      <c r="Y65" s="3"/>
      <c r="Z65" s="3"/>
      <c r="AA65" s="3"/>
      <c r="AB65" s="3"/>
      <c r="AC65" s="24"/>
      <c r="AD65" s="24"/>
    </row>
    <row r="66" spans="1:30" ht="21.95" customHeight="1" x14ac:dyDescent="0.2">
      <c r="A66" s="5"/>
      <c r="B66" s="7"/>
      <c r="C66" s="7"/>
      <c r="D66" s="7"/>
      <c r="E66" s="7"/>
      <c r="P66" s="24"/>
      <c r="Q66" s="24"/>
      <c r="R66" s="24"/>
      <c r="S66" s="3"/>
      <c r="T66" s="3"/>
      <c r="U66" s="3"/>
      <c r="V66" s="3"/>
      <c r="W66" s="3"/>
      <c r="X66" s="3"/>
      <c r="Y66" s="3"/>
      <c r="Z66" s="3"/>
      <c r="AA66" s="3"/>
      <c r="AB66" s="3"/>
      <c r="AC66" s="24"/>
      <c r="AD66" s="24"/>
    </row>
    <row r="67" spans="1:30" ht="21.95" customHeight="1" x14ac:dyDescent="0.2">
      <c r="A67" s="5"/>
      <c r="B67" s="7"/>
      <c r="C67" s="7"/>
      <c r="D67" s="7"/>
      <c r="E67" s="7"/>
      <c r="P67" s="24"/>
      <c r="Q67" s="24"/>
      <c r="R67" s="24"/>
      <c r="S67" s="3"/>
      <c r="T67" s="3"/>
      <c r="U67" s="3"/>
      <c r="V67" s="3"/>
      <c r="W67" s="3"/>
      <c r="X67" s="3"/>
      <c r="Y67" s="3"/>
      <c r="Z67" s="3"/>
      <c r="AA67" s="3"/>
      <c r="AB67" s="3"/>
      <c r="AC67" s="24"/>
      <c r="AD67" s="24"/>
    </row>
    <row r="68" spans="1:30" ht="21.95" customHeight="1" x14ac:dyDescent="0.2">
      <c r="A68" s="5"/>
      <c r="B68" s="7"/>
      <c r="C68" s="7"/>
      <c r="D68" s="7"/>
      <c r="E68" s="7"/>
      <c r="P68" s="24"/>
      <c r="Q68" s="24"/>
      <c r="R68" s="24"/>
      <c r="S68" s="3"/>
      <c r="T68" s="3"/>
      <c r="U68" s="3"/>
      <c r="V68" s="3"/>
      <c r="W68" s="3"/>
      <c r="X68" s="3"/>
      <c r="Y68" s="3"/>
      <c r="Z68" s="3"/>
      <c r="AA68" s="3"/>
      <c r="AB68" s="3"/>
      <c r="AC68" s="24"/>
      <c r="AD68" s="24"/>
    </row>
    <row r="69" spans="1:30" ht="21.95" customHeight="1" x14ac:dyDescent="0.2">
      <c r="A69" s="5"/>
      <c r="B69" s="7"/>
      <c r="C69" s="7"/>
      <c r="D69" s="7"/>
      <c r="E69" s="7"/>
      <c r="P69" s="24"/>
      <c r="Q69" s="24"/>
      <c r="R69" s="24"/>
      <c r="S69" s="3"/>
      <c r="T69" s="3"/>
      <c r="U69" s="3"/>
      <c r="V69" s="3"/>
      <c r="W69" s="3"/>
      <c r="X69" s="3"/>
      <c r="Y69" s="3"/>
      <c r="Z69" s="3"/>
      <c r="AA69" s="3"/>
      <c r="AB69" s="3"/>
      <c r="AC69" s="24"/>
      <c r="AD69" s="24"/>
    </row>
    <row r="70" spans="1:30" ht="21.95" customHeight="1" x14ac:dyDescent="0.2">
      <c r="A70" s="5"/>
      <c r="B70" s="7"/>
      <c r="C70" s="7"/>
      <c r="D70" s="7"/>
      <c r="E70" s="7"/>
      <c r="P70" s="24"/>
      <c r="Q70" s="24"/>
      <c r="R70" s="24"/>
      <c r="S70" s="3"/>
      <c r="T70" s="3"/>
      <c r="U70" s="3"/>
      <c r="V70" s="3"/>
      <c r="W70" s="3"/>
      <c r="X70" s="3"/>
      <c r="Y70" s="3"/>
      <c r="Z70" s="3"/>
      <c r="AA70" s="3"/>
      <c r="AB70" s="3"/>
      <c r="AC70" s="24"/>
      <c r="AD70" s="24"/>
    </row>
    <row r="71" spans="1:30" ht="21.95" customHeight="1" x14ac:dyDescent="0.2">
      <c r="A71" s="5"/>
      <c r="B71" s="7"/>
      <c r="C71" s="7"/>
      <c r="D71" s="7"/>
      <c r="E71" s="7"/>
      <c r="P71" s="24"/>
      <c r="Q71" s="24"/>
      <c r="R71" s="24"/>
      <c r="S71" s="3"/>
      <c r="T71" s="3"/>
      <c r="U71" s="3"/>
      <c r="V71" s="3"/>
      <c r="W71" s="3"/>
      <c r="X71" s="3"/>
      <c r="Y71" s="3"/>
      <c r="Z71" s="3"/>
      <c r="AA71" s="3"/>
      <c r="AB71" s="3"/>
      <c r="AC71" s="24"/>
      <c r="AD71" s="24"/>
    </row>
    <row r="72" spans="1:30" ht="21.95" customHeight="1" x14ac:dyDescent="0.2">
      <c r="A72" s="5"/>
      <c r="B72" s="7"/>
      <c r="C72" s="7"/>
      <c r="D72" s="7"/>
      <c r="E72" s="7"/>
      <c r="P72" s="24"/>
      <c r="Q72" s="24"/>
      <c r="R72" s="24"/>
      <c r="S72" s="24"/>
      <c r="T72" s="24"/>
    </row>
    <row r="73" spans="1:30" ht="21.95" customHeight="1" x14ac:dyDescent="0.2">
      <c r="P73" s="24"/>
      <c r="Q73" s="24"/>
      <c r="R73" s="24"/>
      <c r="S73" s="24"/>
      <c r="T73" s="24"/>
    </row>
    <row r="74" spans="1:30" ht="21.95" customHeight="1" x14ac:dyDescent="0.2">
      <c r="P74" s="24"/>
      <c r="Q74" s="24"/>
      <c r="R74" s="24"/>
      <c r="S74" s="24"/>
      <c r="T74" s="24"/>
    </row>
    <row r="75" spans="1:30" ht="21.95" customHeight="1" x14ac:dyDescent="0.2">
      <c r="P75" s="24"/>
      <c r="Q75" s="24"/>
      <c r="R75" s="24"/>
      <c r="S75" s="24"/>
      <c r="T75" s="24"/>
    </row>
    <row r="76" spans="1:30" ht="21.95" customHeight="1" x14ac:dyDescent="0.2">
      <c r="P76" s="24"/>
      <c r="Q76" s="24"/>
      <c r="R76" s="24"/>
      <c r="S76" s="24"/>
      <c r="T76" s="24"/>
    </row>
    <row r="77" spans="1:30" ht="21.95" customHeight="1" x14ac:dyDescent="0.2">
      <c r="P77" s="24"/>
      <c r="Q77" s="24"/>
      <c r="R77" s="24"/>
      <c r="S77" s="24"/>
      <c r="T77" s="24"/>
    </row>
    <row r="78" spans="1:30" ht="21.95" customHeight="1" x14ac:dyDescent="0.2">
      <c r="P78" s="24"/>
      <c r="Q78" s="24"/>
      <c r="R78" s="24"/>
      <c r="S78" s="24"/>
      <c r="T78" s="24"/>
    </row>
    <row r="79" spans="1:30" ht="21.95" customHeight="1" x14ac:dyDescent="0.2">
      <c r="P79" s="24"/>
      <c r="Q79" s="24"/>
      <c r="R79" s="24"/>
      <c r="S79" s="24"/>
      <c r="T79" s="24"/>
    </row>
    <row r="80" spans="1:30" ht="21.95" customHeight="1" x14ac:dyDescent="0.2">
      <c r="P80" s="24"/>
      <c r="Q80" s="24"/>
      <c r="R80" s="24"/>
      <c r="S80" s="24"/>
      <c r="T80" s="24"/>
    </row>
    <row r="81" spans="16:20" ht="21.95" customHeight="1" x14ac:dyDescent="0.2">
      <c r="P81" s="24"/>
      <c r="Q81" s="24"/>
      <c r="R81" s="24"/>
      <c r="S81" s="24"/>
      <c r="T81" s="24"/>
    </row>
    <row r="82" spans="16:20" ht="21.95" customHeight="1" x14ac:dyDescent="0.2">
      <c r="P82" s="24"/>
      <c r="Q82" s="24"/>
      <c r="R82" s="24"/>
      <c r="S82" s="24"/>
      <c r="T82" s="24"/>
    </row>
    <row r="83" spans="16:20" ht="21.95" customHeight="1" x14ac:dyDescent="0.2">
      <c r="P83" s="25"/>
      <c r="Q83" s="25"/>
      <c r="R83" s="25"/>
      <c r="S83" s="26"/>
      <c r="T83" s="26"/>
    </row>
    <row r="84" spans="16:20" ht="21.95" customHeight="1" x14ac:dyDescent="0.2">
      <c r="P84" s="25"/>
      <c r="Q84" s="25"/>
      <c r="R84" s="25"/>
      <c r="S84" s="26"/>
      <c r="T84" s="26"/>
    </row>
    <row r="85" spans="16:20" ht="21.95" customHeight="1" x14ac:dyDescent="0.2">
      <c r="P85" s="25"/>
      <c r="Q85" s="25"/>
      <c r="R85" s="25"/>
      <c r="S85" s="26"/>
      <c r="T85" s="26"/>
    </row>
    <row r="86" spans="16:20" ht="21.95" customHeight="1" x14ac:dyDescent="0.2">
      <c r="P86" s="25"/>
      <c r="Q86" s="25"/>
      <c r="R86" s="25"/>
      <c r="S86" s="26"/>
      <c r="T86" s="26"/>
    </row>
    <row r="87" spans="16:20" ht="21.95" customHeight="1" x14ac:dyDescent="0.2">
      <c r="P87" s="25"/>
      <c r="Q87" s="25"/>
      <c r="R87" s="25"/>
      <c r="S87" s="26"/>
      <c r="T87" s="26"/>
    </row>
    <row r="88" spans="16:20" ht="21.95" customHeight="1" x14ac:dyDescent="0.2">
      <c r="P88" s="25"/>
      <c r="Q88" s="25"/>
      <c r="R88" s="25"/>
      <c r="S88" s="26"/>
      <c r="T88" s="26"/>
    </row>
    <row r="89" spans="16:20" ht="21.95" customHeight="1" x14ac:dyDescent="0.2">
      <c r="P89" s="25"/>
      <c r="Q89" s="25"/>
      <c r="R89" s="25"/>
      <c r="S89" s="26"/>
      <c r="T89" s="26"/>
    </row>
  </sheetData>
  <mergeCells count="59">
    <mergeCell ref="B56:E56"/>
    <mergeCell ref="A4:A5"/>
    <mergeCell ref="B4:E5"/>
    <mergeCell ref="B51:E51"/>
    <mergeCell ref="B52:E52"/>
    <mergeCell ref="B53:E53"/>
    <mergeCell ref="B54:E54"/>
    <mergeCell ref="B55:E55"/>
    <mergeCell ref="B46:E46"/>
    <mergeCell ref="B47:E47"/>
    <mergeCell ref="B48:E48"/>
    <mergeCell ref="B49:E49"/>
    <mergeCell ref="B50:E50"/>
    <mergeCell ref="B41:E41"/>
    <mergeCell ref="B42:E42"/>
    <mergeCell ref="B43:E43"/>
    <mergeCell ref="B44:E44"/>
    <mergeCell ref="B45:E45"/>
    <mergeCell ref="B36:E36"/>
    <mergeCell ref="B37:E37"/>
    <mergeCell ref="B38:E38"/>
    <mergeCell ref="B39:E39"/>
    <mergeCell ref="B40:E40"/>
    <mergeCell ref="B31:E31"/>
    <mergeCell ref="B32:E32"/>
    <mergeCell ref="B33:E33"/>
    <mergeCell ref="B34:E34"/>
    <mergeCell ref="B35:E35"/>
    <mergeCell ref="B26:E26"/>
    <mergeCell ref="B27:E27"/>
    <mergeCell ref="B28:E28"/>
    <mergeCell ref="B29:E29"/>
    <mergeCell ref="B30:E30"/>
    <mergeCell ref="B21:E21"/>
    <mergeCell ref="B22:E22"/>
    <mergeCell ref="B23:E23"/>
    <mergeCell ref="B24:E24"/>
    <mergeCell ref="B25:E25"/>
    <mergeCell ref="B16:E16"/>
    <mergeCell ref="B17:E17"/>
    <mergeCell ref="B18:E18"/>
    <mergeCell ref="B19:E19"/>
    <mergeCell ref="B20:E20"/>
    <mergeCell ref="B11:E11"/>
    <mergeCell ref="B12:E12"/>
    <mergeCell ref="B13:E13"/>
    <mergeCell ref="B14:E14"/>
    <mergeCell ref="B15:E15"/>
    <mergeCell ref="B6:E6"/>
    <mergeCell ref="B7:E7"/>
    <mergeCell ref="B8:E8"/>
    <mergeCell ref="B9:E9"/>
    <mergeCell ref="B10:E10"/>
    <mergeCell ref="S2:AE2"/>
    <mergeCell ref="F2:R2"/>
    <mergeCell ref="S3:AD3"/>
    <mergeCell ref="F3:R3"/>
    <mergeCell ref="F4:R4"/>
    <mergeCell ref="S4:AE4"/>
  </mergeCells>
  <phoneticPr fontId="2" type="noConversion"/>
  <pageMargins left="0.25" right="0" top="0.5" bottom="0" header="0.5" footer="0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Final-2022</vt:lpstr>
      <vt:lpstr>'Final-2022'!Print_Titles</vt:lpstr>
    </vt:vector>
  </TitlesOfParts>
  <Company>DAM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Sumon</dc:creator>
  <cp:lastModifiedBy>Windows User</cp:lastModifiedBy>
  <cp:lastPrinted>2024-04-28T09:50:13Z</cp:lastPrinted>
  <dcterms:created xsi:type="dcterms:W3CDTF">2011-12-19T07:50:24Z</dcterms:created>
  <dcterms:modified xsi:type="dcterms:W3CDTF">2024-12-11T04:52:24Z</dcterms:modified>
</cp:coreProperties>
</file>