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<sst xmlns="http://schemas.openxmlformats.org/spreadsheetml/2006/main" count="205" uniqueCount="85">
  <si>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</si>
  <si>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</si>
  <si>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</si>
  <si>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</si>
  <si>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</si>
  <si>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</si>
  <si>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</si>
  <si>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</si>
  <si>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</si>
  <si>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</si>
  <si>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</si>
  <si>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</si>
  <si>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</si>
  <si>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</si>
  <si>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</si>
  <si>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</si>
  <si>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</si>
  <si>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</si>
  <si>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</si>
  <si>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</si>
  <si>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</si>
  <si>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</si>
  <si>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</si>
  <si>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</si>
  <si>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</si>
  <si>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</si>
  <si>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</si>
  <si>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</si>
  <si>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</si>
  <si>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</si>
  <si>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</si>
  <si>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</si>
  <si>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</si>
  <si>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</si>
  <si>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</si>
  <si>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</si>
  <si>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</si>
  <si>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</si>
  <si>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</si>
  <si>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</si>
  <si>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</si>
  <si>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</si>
  <si>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</si>
  <si>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</si>
  <si>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</si>
  <si>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</si>
  <si>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</si>
  <si>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</si>
  <si>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</si>
  <si>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</si>
  <si>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</si>
  <si>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</si>
  <si>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</si>
  <si>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</si>
  <si>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</si>
  <si>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</si>
  <si>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</si>
  <si>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</si>
  <si>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</si>
  <si>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</si>
  <si>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</si>
  <si>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</si>
  <si>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</si>
  <si>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</si>
  <si>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</si>
  <si>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</si>
  <si>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</si>
  <si>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</si>
  <si>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</si>
  <si>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</si>
  <si>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</si>
  <si>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  আটা- (প্যাকেট,খোলা), চিনি(খোলা),ছোলা</t>
  </si>
  <si>
    <t>৩. বেগুন, কাঁচামরিচ,কাঁচাপেপে,পটল</t>
  </si>
  <si>
    <t>৩০/০৯/২০২২</t>
  </si>
  <si>
    <t>১.  , সয়াবিন তেল- ক্যান ৫লিঃ</t>
  </si>
  <si>
    <t xml:space="preserve">৫.ডিম (কক, ফার্ম) </t>
  </si>
  <si>
    <t>২.সয়াবিন তেল-(খোলা), পাম তেল (খোলা)</t>
  </si>
  <si>
    <t xml:space="preserve">৩পিঁয়াজ(দেশী,আমদানীকৃত), </t>
  </si>
  <si>
    <t>২.আদা (আমদানীকৃত),রসুন (আমদানী)</t>
  </si>
  <si>
    <t>৬.আলু</t>
  </si>
  <si>
    <t>৪.মোরগ-মুরগি (দেশী) জ্যান্ত,মোরগ-মুরগি (কক/সোনালী)জ্যান্ত,মুরগি (ব্রয়লার) জ্যান্ত</t>
  </si>
  <si>
    <t xml:space="preserve">      স্মারক নং: ১২.০২.২০০০.৩০০.১৬.০৪৬.২১.১২৯৬</t>
  </si>
  <si>
    <t>তারিখঃ ৩১/১০/২০২২ খ্রিঃ।</t>
  </si>
  <si>
    <t>৩১/১০/২০২২</t>
  </si>
  <si>
    <t>৩১/১০/২০২১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</si>
</sst>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81</v>
      </c>
      <c r="B6" s="76"/>
      <c r="C6" s="76"/>
      <c r="D6" s="76"/>
      <c r="E6" s="76"/>
      <c r="F6" s="76"/>
      <c r="H6" s="43"/>
      <c r="I6" s="34"/>
      <c r="J6" s="73" t="s">
        <v>82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60</v>
      </c>
      <c r="K8" s="67" t="s">
        <v>38</v>
      </c>
      <c r="L8" s="68"/>
      <c r="M8" s="69"/>
      <c r="N8" s="81" t="s">
        <v>61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83</v>
      </c>
      <c r="E10" s="83"/>
      <c r="F10" s="84"/>
      <c r="G10" s="85" t="s">
        <v>73</v>
      </c>
      <c r="H10" s="86"/>
      <c r="I10" s="87"/>
      <c r="J10" s="80"/>
      <c r="K10" s="88" t="s">
        <v>84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70</v>
      </c>
      <c r="H12" s="55" t="s">
        <v>10</v>
      </c>
      <c r="I12" s="57">
        <v>74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54</v>
      </c>
      <c r="H13" s="55" t="s">
        <v>10</v>
      </c>
      <c r="I13" s="57">
        <v>58</v>
      </c>
      <c r="J13" s="58">
        <f t="shared" ref="J13:J45" si="2">((D13+F13)/2-(G13+I13)/2)/((G13+I13)/2)*100</f>
        <v>0</v>
      </c>
      <c r="K13" s="54">
        <v>47</v>
      </c>
      <c r="L13" s="55" t="s">
        <v>10</v>
      </c>
      <c r="M13" s="54">
        <v>50</v>
      </c>
      <c r="N13" s="58">
        <f t="shared" ref="N13:N45" si="3">((D13+F13)/2-(K13+M13)/2)/((K13+M13)/2)*100</f>
        <v>15.463917525773196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45</v>
      </c>
      <c r="H14" s="55"/>
      <c r="I14" s="57">
        <v>47</v>
      </c>
      <c r="J14" s="58">
        <f>((D14+F14)/2-(G14+I14)/2)/((G14+I14)/2)*100</f>
        <v>0</v>
      </c>
      <c r="K14" s="54">
        <v>40</v>
      </c>
      <c r="L14" s="55" t="s">
        <v>10</v>
      </c>
      <c r="M14" s="54">
        <v>44</v>
      </c>
      <c r="N14" s="58">
        <f t="shared" si="3"/>
        <v>9.5238095238095237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60</v>
      </c>
      <c r="E15" s="55" t="s">
        <v>10</v>
      </c>
      <c r="F15" s="54">
        <v>62</v>
      </c>
      <c r="G15" s="56">
        <v>54</v>
      </c>
      <c r="H15" s="55" t="s">
        <v>10</v>
      </c>
      <c r="I15" s="57">
        <v>56</v>
      </c>
      <c r="J15" s="58">
        <f t="shared" si="2"/>
        <v>10.909090909090908</v>
      </c>
      <c r="K15" s="54">
        <v>44</v>
      </c>
      <c r="L15" s="55" t="s">
        <v>10</v>
      </c>
      <c r="M15" s="54">
        <v>45</v>
      </c>
      <c r="N15" s="58">
        <f t="shared" si="3"/>
        <v>37.078651685393261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53</v>
      </c>
      <c r="E16" s="55" t="s">
        <v>10</v>
      </c>
      <c r="F16" s="54">
        <v>55</v>
      </c>
      <c r="G16" s="56">
        <v>48</v>
      </c>
      <c r="H16" s="55"/>
      <c r="I16" s="57">
        <v>50</v>
      </c>
      <c r="J16" s="58">
        <f t="shared" si="2"/>
        <v>10.204081632653061</v>
      </c>
      <c r="K16" s="54">
        <v>33</v>
      </c>
      <c r="L16" s="55">
        <v>31</v>
      </c>
      <c r="M16" s="54">
        <v>34</v>
      </c>
      <c r="N16" s="58">
        <f t="shared" si="3"/>
        <v>61.194029850746269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70</v>
      </c>
      <c r="E19" s="55" t="s">
        <v>10</v>
      </c>
      <c r="F19" s="54">
        <v>72</v>
      </c>
      <c r="G19" s="56">
        <v>64</v>
      </c>
      <c r="H19" s="55" t="s">
        <v>10</v>
      </c>
      <c r="I19" s="57">
        <v>68</v>
      </c>
      <c r="J19" s="58">
        <f t="shared" si="2"/>
        <v>7.5757575757575761</v>
      </c>
      <c r="K19" s="54">
        <v>70</v>
      </c>
      <c r="L19" s="55" t="s">
        <v>10</v>
      </c>
      <c r="M19" s="54">
        <v>75</v>
      </c>
      <c r="N19" s="58">
        <f t="shared" si="3"/>
        <v>-2.0689655172413794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168</v>
      </c>
      <c r="E20" s="55"/>
      <c r="F20" s="54">
        <v>170</v>
      </c>
      <c r="G20" s="56">
        <v>162</v>
      </c>
      <c r="H20" s="55" t="s">
        <v>10</v>
      </c>
      <c r="I20" s="57">
        <v>164</v>
      </c>
      <c r="J20" s="58">
        <f t="shared" si="2"/>
        <v>3.6809815950920246</v>
      </c>
      <c r="K20" s="54">
        <v>144</v>
      </c>
      <c r="L20" s="55" t="s">
        <v>10</v>
      </c>
      <c r="M20" s="54">
        <v>146</v>
      </c>
      <c r="N20" s="58">
        <f t="shared" si="3"/>
        <v>16.551724137931036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120</v>
      </c>
      <c r="E21" s="55" t="s">
        <v>10</v>
      </c>
      <c r="F21" s="54">
        <v>130</v>
      </c>
      <c r="G21" s="56">
        <v>118</v>
      </c>
      <c r="H21" s="55" t="s">
        <v>10</v>
      </c>
      <c r="I21" s="57">
        <v>128</v>
      </c>
      <c r="J21" s="58">
        <f t="shared" si="2"/>
        <v>1.6260162601626018</v>
      </c>
      <c r="K21" s="54">
        <v>133</v>
      </c>
      <c r="L21" s="55" t="s">
        <v>10</v>
      </c>
      <c r="M21" s="54">
        <v>135</v>
      </c>
      <c r="N21" s="58">
        <f t="shared" si="3"/>
        <v>-6.7164179104477615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890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-4.3243243243243246</v>
      </c>
      <c r="K22" s="54">
        <v>580</v>
      </c>
      <c r="L22" s="55" t="s">
        <v>10</v>
      </c>
      <c r="M22" s="54">
        <v>600</v>
      </c>
      <c r="N22" s="58">
        <f t="shared" si="3"/>
        <v>50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46</v>
      </c>
      <c r="E23" s="55" t="s">
        <v>10</v>
      </c>
      <c r="F23" s="54">
        <v>48</v>
      </c>
      <c r="G23" s="56">
        <v>34</v>
      </c>
      <c r="H23" s="55" t="s">
        <v>10</v>
      </c>
      <c r="I23" s="57">
        <v>36</v>
      </c>
      <c r="J23" s="58">
        <f t="shared" si="2"/>
        <v>34.285714285714285</v>
      </c>
      <c r="K23" s="54">
        <v>0</v>
      </c>
      <c r="L23" s="55" t="s">
        <v>10</v>
      </c>
      <c r="M23" s="54">
        <v>0</v>
      </c>
      <c r="N23" s="58" t="e">
        <f t="shared" si="3"/>
        <v>#DIV/0!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44</v>
      </c>
      <c r="E24" s="55"/>
      <c r="F24" s="54">
        <v>47</v>
      </c>
      <c r="G24" s="56">
        <v>32</v>
      </c>
      <c r="H24" s="55" t="s">
        <v>10</v>
      </c>
      <c r="I24" s="57">
        <v>35</v>
      </c>
      <c r="J24" s="58">
        <f t="shared" si="2"/>
        <v>35.820895522388057</v>
      </c>
      <c r="K24" s="54">
        <v>35</v>
      </c>
      <c r="L24" s="55">
        <v>70</v>
      </c>
      <c r="M24" s="54">
        <v>50</v>
      </c>
      <c r="N24" s="58">
        <f t="shared" si="3"/>
        <v>7.0588235294117645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60</v>
      </c>
      <c r="H25" s="55" t="s">
        <v>10</v>
      </c>
      <c r="I25" s="57">
        <v>70</v>
      </c>
      <c r="J25" s="58">
        <f t="shared" si="2"/>
        <v>0</v>
      </c>
      <c r="K25" s="54">
        <v>50</v>
      </c>
      <c r="L25" s="55" t="s">
        <v>10</v>
      </c>
      <c r="M25" s="54">
        <v>55</v>
      </c>
      <c r="N25" s="58">
        <f t="shared" si="3"/>
        <v>23.809523809523807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110</v>
      </c>
      <c r="H26" s="55"/>
      <c r="I26" s="57">
        <v>120</v>
      </c>
      <c r="J26" s="58">
        <f t="shared" si="2"/>
        <v>-2.1739130434782608</v>
      </c>
      <c r="K26" s="54">
        <v>100</v>
      </c>
      <c r="L26" s="55" t="s">
        <v>10</v>
      </c>
      <c r="M26" s="54">
        <v>105</v>
      </c>
      <c r="N26" s="58">
        <f t="shared" si="3"/>
        <v>9.7560975609756095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135</v>
      </c>
      <c r="E27" s="55" t="s">
        <v>10</v>
      </c>
      <c r="F27" s="54">
        <v>140</v>
      </c>
      <c r="G27" s="56">
        <v>160</v>
      </c>
      <c r="H27" s="55" t="s">
        <v>10</v>
      </c>
      <c r="I27" s="57">
        <v>170</v>
      </c>
      <c r="J27" s="58">
        <f t="shared" si="2"/>
        <v>-16.666666666666664</v>
      </c>
      <c r="K27" s="54">
        <v>115</v>
      </c>
      <c r="L27" s="55" t="s">
        <v>10</v>
      </c>
      <c r="M27" s="54">
        <v>120</v>
      </c>
      <c r="N27" s="58">
        <f t="shared" si="3"/>
        <v>17.021276595744681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25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2</v>
      </c>
      <c r="K28" s="54">
        <v>15</v>
      </c>
      <c r="L28" s="55" t="s">
        <v>10</v>
      </c>
      <c r="M28" s="54">
        <v>17</v>
      </c>
      <c r="N28" s="58">
        <f t="shared" si="3"/>
        <v>59.375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50</v>
      </c>
      <c r="E29" s="55" t="s">
        <v>10</v>
      </c>
      <c r="F29" s="54">
        <v>60</v>
      </c>
      <c r="G29" s="56">
        <v>65</v>
      </c>
      <c r="H29" s="55"/>
      <c r="I29" s="57">
        <v>75</v>
      </c>
      <c r="J29" s="58">
        <f t="shared" si="2"/>
        <v>-21.428571428571427</v>
      </c>
      <c r="K29" s="54">
        <v>40</v>
      </c>
      <c r="L29" s="55">
        <v>40</v>
      </c>
      <c r="M29" s="54">
        <v>50</v>
      </c>
      <c r="N29" s="58">
        <f t="shared" si="3"/>
        <v>22.222222222222221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25</v>
      </c>
      <c r="G30" s="56">
        <v>30</v>
      </c>
      <c r="H30" s="55"/>
      <c r="I30" s="57">
        <v>35</v>
      </c>
      <c r="J30" s="58">
        <f t="shared" si="2"/>
        <v>-30.76923076923077</v>
      </c>
      <c r="K30" s="54">
        <v>15</v>
      </c>
      <c r="L30" s="55" t="s">
        <v>10</v>
      </c>
      <c r="M30" s="54">
        <v>25</v>
      </c>
      <c r="N30" s="58">
        <f t="shared" si="3"/>
        <v>12.5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28</v>
      </c>
      <c r="L31" s="55" t="s">
        <v>10</v>
      </c>
      <c r="M31" s="54">
        <v>30</v>
      </c>
      <c r="N31" s="58">
        <f t="shared" si="3"/>
        <v>34.482758620689658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45</v>
      </c>
      <c r="E32" s="55" t="s">
        <v>10</v>
      </c>
      <c r="F32" s="54">
        <v>50</v>
      </c>
      <c r="G32" s="56">
        <v>60</v>
      </c>
      <c r="H32" s="61" t="s">
        <v>10</v>
      </c>
      <c r="I32" s="57">
        <v>65</v>
      </c>
      <c r="J32" s="58">
        <f t="shared" si="2"/>
        <v>-24</v>
      </c>
      <c r="K32" s="54">
        <v>35</v>
      </c>
      <c r="L32" s="55" t="s">
        <v>10</v>
      </c>
      <c r="M32" s="54">
        <v>40</v>
      </c>
      <c r="N32" s="58">
        <f t="shared" si="3"/>
        <v>26.666666666666668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50</v>
      </c>
      <c r="E33" s="55" t="s">
        <v>10</v>
      </c>
      <c r="F33" s="54">
        <v>60</v>
      </c>
      <c r="G33" s="56">
        <v>60</v>
      </c>
      <c r="H33" s="55" t="s">
        <v>10</v>
      </c>
      <c r="I33" s="57">
        <v>65</v>
      </c>
      <c r="J33" s="58">
        <f t="shared" si="2"/>
        <v>-12</v>
      </c>
      <c r="K33" s="54">
        <v>95</v>
      </c>
      <c r="L33" s="55" t="s">
        <v>10</v>
      </c>
      <c r="M33" s="54">
        <v>100</v>
      </c>
      <c r="N33" s="58">
        <f t="shared" si="3"/>
        <v>-43.589743589743591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0</v>
      </c>
      <c r="E36" s="55" t="s">
        <v>10</v>
      </c>
      <c r="F36" s="54">
        <v>0</v>
      </c>
      <c r="G36" s="56">
        <v>450</v>
      </c>
      <c r="H36" s="55" t="s">
        <v>10</v>
      </c>
      <c r="I36" s="57">
        <v>1000</v>
      </c>
      <c r="J36" s="58">
        <f>((D36+F36)/2-(G36+I36)/2)/((G36+I36)/2)*100</f>
        <v>-100</v>
      </c>
      <c r="K36" s="54">
        <v>0</v>
      </c>
      <c r="L36" s="55" t="s">
        <v>10</v>
      </c>
      <c r="M36" s="54">
        <v>0</v>
      </c>
      <c r="N36" s="58" t="e">
        <f t="shared" si="3"/>
        <v>#DIV/0!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600</v>
      </c>
      <c r="L38" s="55" t="s">
        <v>10</v>
      </c>
      <c r="M38" s="54">
        <v>620</v>
      </c>
      <c r="N38" s="58">
        <f t="shared" ref="N38:N39" si="5">((D38+F38)/2-(K38+M38)/2)/((K38+M38)/2)*100</f>
        <v>18.852459016393443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480</v>
      </c>
      <c r="E39" s="55" t="s">
        <v>10</v>
      </c>
      <c r="F39" s="54">
        <v>490</v>
      </c>
      <c r="G39" s="56">
        <v>440</v>
      </c>
      <c r="H39" s="55"/>
      <c r="I39" s="57">
        <v>450</v>
      </c>
      <c r="J39" s="58">
        <f t="shared" si="2"/>
        <v>8.9887640449438209</v>
      </c>
      <c r="K39" s="54">
        <v>410</v>
      </c>
      <c r="L39" s="55" t="s">
        <v>10</v>
      </c>
      <c r="M39" s="54">
        <v>420</v>
      </c>
      <c r="N39" s="58">
        <f t="shared" si="5"/>
        <v>16.867469879518072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270</v>
      </c>
      <c r="H40" s="55" t="s">
        <v>10</v>
      </c>
      <c r="I40" s="57">
        <v>280</v>
      </c>
      <c r="J40" s="58">
        <f t="shared" si="2"/>
        <v>14.545454545454545</v>
      </c>
      <c r="K40" s="54">
        <v>315</v>
      </c>
      <c r="L40" s="55" t="s">
        <v>10</v>
      </c>
      <c r="M40" s="54">
        <v>320</v>
      </c>
      <c r="N40" s="58">
        <f t="shared" si="3"/>
        <v>-0.78740157480314954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170</v>
      </c>
      <c r="E41" s="55" t="s">
        <v>10</v>
      </c>
      <c r="F41" s="54">
        <v>175</v>
      </c>
      <c r="G41" s="56">
        <v>160</v>
      </c>
      <c r="H41" s="55">
        <v>135</v>
      </c>
      <c r="I41" s="57">
        <v>165</v>
      </c>
      <c r="J41" s="58">
        <f t="shared" si="2"/>
        <v>6.1538461538461542</v>
      </c>
      <c r="K41" s="54">
        <v>165</v>
      </c>
      <c r="L41" s="55">
        <v>120</v>
      </c>
      <c r="M41" s="54">
        <v>170</v>
      </c>
      <c r="N41" s="58">
        <f t="shared" si="3"/>
        <v>2.9850746268656714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58</v>
      </c>
      <c r="E42" s="55" t="s">
        <v>10</v>
      </c>
      <c r="F42" s="54">
        <v>60</v>
      </c>
      <c r="G42" s="56">
        <v>55</v>
      </c>
      <c r="H42" s="55" t="s">
        <v>10</v>
      </c>
      <c r="I42" s="57">
        <v>54</v>
      </c>
      <c r="J42" s="58">
        <f t="shared" si="2"/>
        <v>8.2568807339449553</v>
      </c>
      <c r="K42" s="54">
        <v>52</v>
      </c>
      <c r="L42" s="55">
        <v>46</v>
      </c>
      <c r="M42" s="54">
        <v>54</v>
      </c>
      <c r="N42" s="58">
        <f t="shared" si="3"/>
        <v>11.320754716981133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48</v>
      </c>
      <c r="E43" s="55" t="s">
        <v>10</v>
      </c>
      <c r="F43" s="54">
        <v>49</v>
      </c>
      <c r="G43" s="56">
        <v>49</v>
      </c>
      <c r="H43" s="55"/>
      <c r="I43" s="57">
        <v>47</v>
      </c>
      <c r="J43" s="58">
        <f t="shared" si="2"/>
        <v>1.0416666666666665</v>
      </c>
      <c r="K43" s="54">
        <v>37</v>
      </c>
      <c r="L43" s="55">
        <v>29</v>
      </c>
      <c r="M43" s="54">
        <v>39</v>
      </c>
      <c r="N43" s="58">
        <f t="shared" si="3"/>
        <v>27.631578947368425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106</v>
      </c>
      <c r="E44" s="55">
        <v>67</v>
      </c>
      <c r="F44" s="54">
        <v>110</v>
      </c>
      <c r="G44" s="56">
        <v>87</v>
      </c>
      <c r="H44" s="55" t="s">
        <v>10</v>
      </c>
      <c r="I44" s="57">
        <v>89</v>
      </c>
      <c r="J44" s="58">
        <f t="shared" si="2"/>
        <v>22.727272727272727</v>
      </c>
      <c r="K44" s="54">
        <v>77</v>
      </c>
      <c r="L44" s="55" t="s">
        <v>10</v>
      </c>
      <c r="M44" s="54">
        <v>78</v>
      </c>
      <c r="N44" s="58">
        <f t="shared" si="3"/>
        <v>39.354838709677423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74</v>
      </c>
      <c r="B54" s="117"/>
      <c r="C54" s="118" t="s">
        <v>68</v>
      </c>
      <c r="D54" s="119"/>
      <c r="E54" s="119"/>
      <c r="F54" s="120"/>
      <c r="G54" s="110" t="s">
        <v>71</v>
      </c>
      <c r="H54" s="111"/>
      <c r="I54" s="111"/>
      <c r="J54" s="112"/>
      <c r="K54" s="118" t="s">
        <v>67</v>
      </c>
      <c r="L54" s="121"/>
      <c r="M54" s="121"/>
      <c r="N54" s="122"/>
    </row>
    <row r="55" spans="1:14" ht="30.75" customHeight="1">
      <c r="A55" s="108" t="s">
        <v>78</v>
      </c>
      <c r="B55" s="109"/>
      <c r="C55" s="91"/>
      <c r="D55" s="92"/>
      <c r="E55" s="92"/>
      <c r="F55" s="93"/>
      <c r="G55" s="110" t="s">
        <v>76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72</v>
      </c>
      <c r="B56" s="109"/>
      <c r="C56" s="91"/>
      <c r="D56" s="92"/>
      <c r="E56" s="92"/>
      <c r="F56" s="93"/>
      <c r="G56" s="110" t="s">
        <v>77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/>
      <c r="B57" s="109"/>
      <c r="C57" s="91"/>
      <c r="D57" s="92"/>
      <c r="E57" s="92"/>
      <c r="F57" s="93"/>
      <c r="G57" s="110" t="s">
        <v>80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75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79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69</v>
      </c>
      <c r="K67" s="63"/>
      <c r="L67" s="63"/>
      <c r="M67" s="63"/>
      <c r="N67" s="63"/>
    </row>
    <row r="68" spans="1:14">
      <c r="J68" s="64" t="s">
        <v>70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  <row r="70" spans="1:14">
      <c r="K70" s="53" t="s">
        <v>58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2022-10-26T06:43:53Z</cp:lastPrinted>
  <dcterms:created xsi:type="dcterms:W3CDTF">2020-07-12T06:32:53Z</dcterms:created>
  <dcterms:modified xsi:type="dcterms:W3CDTF">2022-10-31T06:34:20Z</dcterms:modified>
</cp:coreProperties>
</file>