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N38" i="9"/>
  <c r="J17"/>
  <c r="J25"/>
  <c r="J23"/>
  <c r="J38"/>
  <c r="J24"/>
  <c r="N48"/>
  <c r="J48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7"/>
  <c r="J37"/>
  <c r="N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N24"/>
  <c r="N23"/>
  <c r="N22"/>
  <c r="J22"/>
  <c r="N21"/>
  <c r="J21"/>
  <c r="N20"/>
  <c r="J20"/>
  <c r="N19"/>
  <c r="J19"/>
  <c r="N18"/>
  <c r="J18"/>
  <c r="N17"/>
  <c r="N16"/>
  <c r="J16"/>
  <c r="N15"/>
  <c r="J15"/>
  <c r="N14"/>
  <c r="J14"/>
  <c r="J13"/>
</calcChain>
</file>

<file path=xl/sharedStrings.xml><?xml version="1.0" encoding="utf-8"?>
<sst xmlns="http://schemas.openxmlformats.org/spreadsheetml/2006/main" count="251" uniqueCount="88">
  <si>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</si>
  <si>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</si>
  <si>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</si>
  <si>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</si>
  <si>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</si>
  <si>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</si>
  <si>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</si>
  <si>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</si>
  <si>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</si>
  <si>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</si>
  <si>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</si>
  <si>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</si>
  <si>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</si>
  <si>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</si>
  <si>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</si>
  <si>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</si>
  <si>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</si>
  <si>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</si>
  <si>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</si>
  <si>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</si>
  <si>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</si>
  <si>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</si>
  <si>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</si>
  <si>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</si>
  <si>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</si>
  <si>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</si>
  <si>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</si>
  <si>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</si>
  <si>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</si>
  <si>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</si>
  <si>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</si>
  <si>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</si>
  <si>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</si>
  <si>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</si>
  <si>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</si>
  <si>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</si>
  <si>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</si>
  <si>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</si>
  <si>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</si>
  <si>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</si>
  <si>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</si>
  <si>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</si>
  <si>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</si>
  <si>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তারিখের খুচরা বাজারদর</t>
  </si>
  <si>
    <t>পিঁয়াজ (আমদানীকৃত)</t>
  </si>
  <si>
    <t>রসুন (আমদানীকৃত)</t>
  </si>
  <si>
    <t>বিভাগের নামঃ বরিশাল</t>
  </si>
  <si>
    <t xml:space="preserve"> </t>
  </si>
  <si>
    <t xml:space="preserve"> তথ্য সূত্রঃ কৃষি বিপণন অধিদপ্তর, পরিদর্শিত বাজারের নামঃ                                 </t>
  </si>
  <si>
    <t>বরিশাল সদর বাজার</t>
  </si>
  <si>
    <t>মিষ্টিকুমড়া</t>
  </si>
  <si>
    <t xml:space="preserve">চাহিদা স্থিতিশীল থাকায় </t>
  </si>
  <si>
    <t xml:space="preserve">আন্তর্জাতিক বাজারে মূল্য বৃদ্ধি পাওয়ায় </t>
  </si>
  <si>
    <t xml:space="preserve">   </t>
  </si>
  <si>
    <t>বিষয়ঃ বরিশাল বিভাগের সদর বাজারের কতিপয় নিত্য প্রয়োজনীয় কৃষিপণ্যের খুচরা বাজারদরের তুলনামুলক বিবরণীঃ</t>
  </si>
  <si>
    <t xml:space="preserve">সরবরাহ কম </t>
  </si>
  <si>
    <t>পাংগাস মাছ</t>
  </si>
  <si>
    <t>গত মাসের তুলনায় আজকের তারিখে যে সকল পণ্যের বাজার দর হ্রাস/বৃদ্ধি পেয়েছে তার বিবরণঃ</t>
  </si>
  <si>
    <t>বরিশাল বিভাগ, বরিশাল।</t>
  </si>
  <si>
    <t>www.dam.barisaldiv.gov.bd</t>
  </si>
  <si>
    <r>
      <t xml:space="preserve">মোরগ-মুরগি </t>
    </r>
    <r>
      <rPr>
        <sz val="9"/>
        <rFont val="NikoshBAN"/>
      </rPr>
      <t>(কক/সোনালী)</t>
    </r>
  </si>
  <si>
    <t xml:space="preserve">মোরগ-মুরগি (দেশী) </t>
  </si>
  <si>
    <t>ডিমঃ মুরগি (দেশী)</t>
  </si>
  <si>
    <t xml:space="preserve">মুরগি (ব্রয়লার) </t>
  </si>
  <si>
    <t xml:space="preserve">  </t>
  </si>
  <si>
    <t>গুড়ো দুধ ( প্যাকেট )</t>
  </si>
  <si>
    <t>আদা (দেশী)</t>
  </si>
  <si>
    <t>মাসিক(হ্রাস/বৃদ্ধি)%</t>
  </si>
  <si>
    <t>বাজারে পযাপ্ত সরবরাহ পণ্যদির দর হ্রাস পেয়েছে।</t>
  </si>
  <si>
    <t xml:space="preserve">   (এস এম মাহবুব আলম )</t>
  </si>
  <si>
    <t>পটল</t>
  </si>
  <si>
    <t>উপপরিচালকের কার্যালয়</t>
  </si>
  <si>
    <t>ইলিশ</t>
  </si>
  <si>
    <t xml:space="preserve">     উপপরিচালক (দায়িত্ব প্রাপ্ত)</t>
  </si>
  <si>
    <t>সয়াবিন তেল, আটা</t>
  </si>
  <si>
    <t>পিয়াজ আমদানীকৃত, পিয়াজ</t>
  </si>
  <si>
    <t>আটা প্যাকেট</t>
  </si>
  <si>
    <t>চাহিদা স্থিতিশীল থাকায়</t>
  </si>
  <si>
    <t>সোয়াবিন তেল, পাম তেল</t>
  </si>
  <si>
    <t>বাৎসরিক (হ্রাস/বৃদ্ধি)</t>
  </si>
  <si>
    <t>মিষ্টিকুমড়া, পটল,চিনি, আদা</t>
  </si>
  <si>
    <t>মশুর ডাল, বেগুন, কাঁচামরিচ</t>
  </si>
  <si>
    <t xml:space="preserve">স্বাক্ষরিত/-         </t>
  </si>
  <si>
    <t xml:space="preserve">            তারিখঃ ১৩/১১/2022 খ্রিঃ।</t>
  </si>
  <si>
    <t>১৩/১১/২০২2</t>
  </si>
  <si>
    <t>১৩/১০/২০২২</t>
  </si>
  <si>
    <t>১৩/১১/২০২১</t>
  </si>
  <si>
    <t>স্মারক নং ১২.০২.1000.221.16.০19.১8.৮২০</t>
  </si>
</sst>
</file>

<file path=xl/styles.xml><?xml version="1.0" encoding="utf-8"?>
<styleSheet xmlns="http://schemas.openxmlformats.org/spreadsheetml/2006/main">
  <numFmts count="1">
    <numFmt numFmtId="164" formatCode="[$-5000445]0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0"/>
      <name val="SutonnyMJ"/>
    </font>
    <font>
      <sz val="10"/>
      <name val="Nikosh"/>
    </font>
    <font>
      <sz val="10"/>
      <name val="NikoshBAN"/>
    </font>
    <font>
      <sz val="10"/>
      <color theme="1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2" fontId="9" fillId="0" borderId="0" xfId="0" applyNumberFormat="1" applyFont="1" applyAlignment="1">
      <alignment vertical="center"/>
    </xf>
    <xf numFmtId="0" fontId="9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9" fillId="0" borderId="0" xfId="0" applyFont="1" applyAlignment="1">
      <alignment horizontal="center" vertical="top"/>
    </xf>
    <xf numFmtId="2" fontId="9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2" fontId="14" fillId="0" borderId="0" xfId="0" applyNumberFormat="1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2" fontId="6" fillId="8" borderId="1" xfId="1" applyNumberFormat="1" applyFont="1" applyFill="1" applyBorder="1" applyAlignment="1">
      <alignment horizontal="center" vertical="center"/>
    </xf>
    <xf numFmtId="2" fontId="6" fillId="8" borderId="3" xfId="1" applyNumberFormat="1" applyFont="1" applyFill="1" applyBorder="1" applyAlignment="1">
      <alignment horizontal="center" vertical="center"/>
    </xf>
    <xf numFmtId="2" fontId="6" fillId="8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2" fontId="16" fillId="0" borderId="4" xfId="0" quotePrefix="1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" fillId="9" borderId="0" xfId="0" applyFont="1" applyFill="1" applyBorder="1" applyAlignment="1">
      <alignment vertical="center"/>
    </xf>
    <xf numFmtId="0" fontId="21" fillId="0" borderId="0" xfId="0" applyFont="1" applyAlignment="1">
      <alignment vertical="center" wrapText="1"/>
    </xf>
    <xf numFmtId="0" fontId="21" fillId="0" borderId="0" xfId="0" applyFont="1" applyAlignment="1">
      <alignment vertical="center"/>
    </xf>
    <xf numFmtId="164" fontId="6" fillId="0" borderId="1" xfId="0" applyNumberFormat="1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center"/>
    </xf>
    <xf numFmtId="0" fontId="17" fillId="0" borderId="7" xfId="0" applyFont="1" applyBorder="1" applyAlignment="1">
      <alignment horizontal="left" vertical="center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6" fillId="0" borderId="1" xfId="0" applyFont="1" applyBorder="1" applyAlignment="1">
      <alignment horizontal="left" vertical="top" wrapText="1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49" fontId="6" fillId="0" borderId="11" xfId="0" applyNumberFormat="1" applyFont="1" applyBorder="1" applyAlignment="1">
      <alignment horizontal="center" vertical="center" wrapText="1"/>
    </xf>
    <xf numFmtId="49" fontId="6" fillId="0" borderId="14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1" fillId="0" borderId="0" xfId="2" applyAlignment="1" applyProtection="1">
      <alignment horizontal="center" vertical="center"/>
    </xf>
    <xf numFmtId="0" fontId="12" fillId="0" borderId="0" xfId="0" applyFont="1" applyFill="1" applyAlignment="1">
      <alignment horizontal="left" vertical="center"/>
    </xf>
    <xf numFmtId="49" fontId="12" fillId="0" borderId="0" xfId="0" applyNumberFormat="1" applyFont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20" fillId="8" borderId="2" xfId="0" applyFont="1" applyFill="1" applyBorder="1" applyAlignment="1">
      <alignment horizontal="center" vertical="center" wrapText="1"/>
    </xf>
    <xf numFmtId="0" fontId="20" fillId="8" borderId="13" xfId="0" applyFont="1" applyFill="1" applyBorder="1" applyAlignment="1">
      <alignment horizontal="center" vertical="center" wrapText="1"/>
    </xf>
    <xf numFmtId="0" fontId="20" fillId="8" borderId="3" xfId="0" applyFont="1" applyFill="1" applyBorder="1" applyAlignment="1">
      <alignment horizontal="center" vertical="center" wrapText="1"/>
    </xf>
    <xf numFmtId="0" fontId="18" fillId="8" borderId="13" xfId="0" applyFont="1" applyFill="1" applyBorder="1" applyAlignment="1">
      <alignment horizontal="center" vertical="center" wrapText="1"/>
    </xf>
    <xf numFmtId="0" fontId="18" fillId="8" borderId="3" xfId="0" applyFont="1" applyFill="1" applyBorder="1" applyAlignment="1">
      <alignment horizontal="center" vertical="center" wrapText="1"/>
    </xf>
    <xf numFmtId="49" fontId="20" fillId="4" borderId="8" xfId="0" applyNumberFormat="1" applyFont="1" applyFill="1" applyBorder="1" applyAlignment="1">
      <alignment horizontal="center" vertical="center" wrapText="1"/>
    </xf>
    <xf numFmtId="49" fontId="20" fillId="4" borderId="4" xfId="0" applyNumberFormat="1" applyFont="1" applyFill="1" applyBorder="1" applyAlignment="1">
      <alignment horizontal="center" vertical="center" wrapText="1"/>
    </xf>
    <xf numFmtId="49" fontId="20" fillId="4" borderId="9" xfId="0" applyNumberFormat="1" applyFont="1" applyFill="1" applyBorder="1" applyAlignment="1">
      <alignment horizontal="center" vertical="center" wrapText="1"/>
    </xf>
    <xf numFmtId="49" fontId="20" fillId="7" borderId="8" xfId="0" applyNumberFormat="1" applyFont="1" applyFill="1" applyBorder="1" applyAlignment="1">
      <alignment horizontal="center" vertical="center" wrapText="1"/>
    </xf>
    <xf numFmtId="49" fontId="20" fillId="7" borderId="4" xfId="0" applyNumberFormat="1" applyFont="1" applyFill="1" applyBorder="1" applyAlignment="1">
      <alignment horizontal="center" vertical="center" wrapText="1"/>
    </xf>
    <xf numFmtId="49" fontId="20" fillId="7" borderId="9" xfId="0" applyNumberFormat="1" applyFont="1" applyFill="1" applyBorder="1" applyAlignment="1">
      <alignment horizontal="center" vertical="center" wrapText="1"/>
    </xf>
    <xf numFmtId="49" fontId="20" fillId="3" borderId="8" xfId="0" applyNumberFormat="1" applyFont="1" applyFill="1" applyBorder="1" applyAlignment="1">
      <alignment horizontal="center" vertical="center" wrapText="1"/>
    </xf>
    <xf numFmtId="49" fontId="20" fillId="3" borderId="4" xfId="0" applyNumberFormat="1" applyFont="1" applyFill="1" applyBorder="1" applyAlignment="1">
      <alignment horizontal="center" vertical="center" wrapText="1"/>
    </xf>
    <xf numFmtId="49" fontId="20" fillId="3" borderId="9" xfId="0" applyNumberFormat="1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top"/>
    </xf>
    <xf numFmtId="0" fontId="10" fillId="5" borderId="1" xfId="0" applyFont="1" applyFill="1" applyBorder="1" applyAlignment="1">
      <alignment horizontal="center" vertical="top"/>
    </xf>
    <xf numFmtId="2" fontId="10" fillId="6" borderId="1" xfId="0" applyNumberFormat="1" applyFont="1" applyFill="1" applyBorder="1" applyAlignment="1">
      <alignment horizontal="center" vertical="top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14" fontId="10" fillId="0" borderId="5" xfId="0" applyNumberFormat="1" applyFont="1" applyBorder="1" applyAlignment="1">
      <alignment horizontal="center" vertical="top" wrapText="1"/>
    </xf>
    <xf numFmtId="14" fontId="10" fillId="0" borderId="6" xfId="0" applyNumberFormat="1" applyFont="1" applyBorder="1" applyAlignment="1">
      <alignment horizontal="center" vertical="top" wrapText="1"/>
    </xf>
    <xf numFmtId="14" fontId="10" fillId="0" borderId="7" xfId="0" applyNumberFormat="1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top" wrapText="1"/>
    </xf>
    <xf numFmtId="0" fontId="10" fillId="0" borderId="10" xfId="0" applyFont="1" applyBorder="1" applyAlignment="1">
      <alignment horizontal="center" vertical="top" wrapText="1"/>
    </xf>
    <xf numFmtId="2" fontId="10" fillId="0" borderId="5" xfId="0" applyNumberFormat="1" applyFont="1" applyBorder="1" applyAlignment="1">
      <alignment horizontal="center" vertical="top" wrapText="1"/>
    </xf>
    <xf numFmtId="2" fontId="10" fillId="0" borderId="6" xfId="0" applyNumberFormat="1" applyFont="1" applyBorder="1" applyAlignment="1">
      <alignment horizontal="center" vertical="top" wrapText="1"/>
    </xf>
    <xf numFmtId="2" fontId="10" fillId="0" borderId="7" xfId="0" applyNumberFormat="1" applyFont="1" applyBorder="1" applyAlignment="1">
      <alignment horizontal="center" vertical="top" wrapText="1"/>
    </xf>
    <xf numFmtId="0" fontId="18" fillId="0" borderId="0" xfId="0" applyFont="1" applyBorder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1" fillId="9" borderId="0" xfId="0" applyFont="1" applyFill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/>
    </xf>
    <xf numFmtId="164" fontId="6" fillId="0" borderId="5" xfId="0" applyNumberFormat="1" applyFont="1" applyBorder="1" applyAlignment="1">
      <alignment horizontal="center" vertical="top" wrapText="1"/>
    </xf>
    <xf numFmtId="164" fontId="6" fillId="0" borderId="6" xfId="0" applyNumberFormat="1" applyFont="1" applyBorder="1" applyAlignment="1">
      <alignment horizontal="center" vertical="top" wrapText="1"/>
    </xf>
    <xf numFmtId="164" fontId="6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am.barisaldiv.gov.b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97"/>
  <sheetViews>
    <sheetView tabSelected="1" zoomScale="130" zoomScaleNormal="130" workbookViewId="0">
      <selection activeCell="A4" sqref="A4:N4"/>
    </sheetView>
  </sheetViews>
  <sheetFormatPr defaultRowHeight="19.5"/>
  <cols>
    <col min="1" max="1" width="4.5703125" style="1" customWidth="1"/>
    <col min="2" max="2" width="20.28515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2" customWidth="1"/>
    <col min="9" max="9" width="8" style="1" customWidth="1"/>
    <col min="10" max="10" width="7" style="1" customWidth="1"/>
    <col min="11" max="11" width="8" style="1" customWidth="1"/>
    <col min="12" max="12" width="1.42578125" style="1" customWidth="1"/>
    <col min="13" max="13" width="8" style="1" customWidth="1"/>
    <col min="14" max="14" width="7.42578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7" s="17" customFormat="1" ht="15.75" customHeight="1">
      <c r="A1" s="78" t="s">
        <v>7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</row>
    <row r="2" spans="1:17" s="17" customFormat="1" ht="15.75" customHeight="1">
      <c r="A2" s="78" t="s">
        <v>71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</row>
    <row r="3" spans="1:17" s="17" customFormat="1" ht="15.75" customHeight="1">
      <c r="A3" s="78" t="s">
        <v>8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P3" s="17" t="s">
        <v>47</v>
      </c>
      <c r="Q3" s="17" t="s">
        <v>47</v>
      </c>
    </row>
    <row r="4" spans="1:17" s="17" customFormat="1" ht="18" customHeight="1">
      <c r="A4" s="78" t="s">
        <v>58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P4" s="17" t="s">
        <v>47</v>
      </c>
    </row>
    <row r="5" spans="1:17" s="17" customFormat="1" ht="18.75" customHeight="1">
      <c r="A5" s="79" t="s">
        <v>59</v>
      </c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17" t="s">
        <v>47</v>
      </c>
      <c r="P5" s="17" t="s">
        <v>47</v>
      </c>
    </row>
    <row r="6" spans="1:17" s="17" customFormat="1" ht="24.75" customHeight="1">
      <c r="A6" s="80" t="s">
        <v>46</v>
      </c>
      <c r="B6" s="80"/>
      <c r="C6" s="80"/>
      <c r="D6" s="80"/>
      <c r="E6" s="80"/>
      <c r="F6" s="80"/>
      <c r="H6" s="53"/>
      <c r="Q6" s="17" t="s">
        <v>47</v>
      </c>
    </row>
    <row r="7" spans="1:17" ht="23.25" customHeight="1">
      <c r="A7" s="81" t="s">
        <v>54</v>
      </c>
      <c r="B7" s="81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</row>
    <row r="8" spans="1:17" ht="19.5" customHeight="1">
      <c r="A8" s="82" t="s">
        <v>87</v>
      </c>
      <c r="B8" s="82"/>
      <c r="C8" s="82"/>
      <c r="D8" s="82"/>
      <c r="E8" s="82"/>
      <c r="F8" s="82"/>
      <c r="G8" s="17"/>
      <c r="H8" s="41"/>
      <c r="I8" s="29"/>
      <c r="J8" s="83" t="s">
        <v>83</v>
      </c>
      <c r="K8" s="83"/>
      <c r="L8" s="83"/>
      <c r="M8" s="83"/>
      <c r="N8" s="83"/>
      <c r="Q8" s="1" t="s">
        <v>47</v>
      </c>
    </row>
    <row r="9" spans="1:17" ht="22.5" customHeight="1">
      <c r="A9" s="18"/>
      <c r="B9" s="23"/>
      <c r="C9" s="19"/>
      <c r="D9" s="20"/>
      <c r="E9" s="21"/>
      <c r="F9" s="20"/>
      <c r="G9" s="22"/>
      <c r="H9" s="21"/>
      <c r="I9" s="20"/>
      <c r="J9" s="20"/>
      <c r="K9" s="33" t="s">
        <v>42</v>
      </c>
      <c r="L9" s="43"/>
      <c r="M9" s="20"/>
      <c r="N9" s="20"/>
      <c r="O9" s="58"/>
      <c r="Q9" s="1" t="s">
        <v>47</v>
      </c>
    </row>
    <row r="10" spans="1:17" ht="14.25" customHeight="1">
      <c r="A10" s="84" t="s">
        <v>0</v>
      </c>
      <c r="B10" s="85" t="s">
        <v>1</v>
      </c>
      <c r="C10" s="84" t="s">
        <v>9</v>
      </c>
      <c r="D10" s="86" t="s">
        <v>43</v>
      </c>
      <c r="E10" s="87"/>
      <c r="F10" s="88"/>
      <c r="G10" s="86" t="s">
        <v>40</v>
      </c>
      <c r="H10" s="87"/>
      <c r="I10" s="88"/>
      <c r="J10" s="92" t="s">
        <v>67</v>
      </c>
      <c r="K10" s="86" t="s">
        <v>41</v>
      </c>
      <c r="L10" s="87"/>
      <c r="M10" s="88"/>
      <c r="N10" s="92" t="s">
        <v>79</v>
      </c>
      <c r="P10" s="1" t="s">
        <v>47</v>
      </c>
    </row>
    <row r="11" spans="1:17" s="2" customFormat="1" ht="17.25" customHeight="1">
      <c r="A11" s="84"/>
      <c r="B11" s="85"/>
      <c r="C11" s="84"/>
      <c r="D11" s="89"/>
      <c r="E11" s="90"/>
      <c r="F11" s="91"/>
      <c r="G11" s="89"/>
      <c r="H11" s="90"/>
      <c r="I11" s="91"/>
      <c r="J11" s="93"/>
      <c r="K11" s="89"/>
      <c r="L11" s="90"/>
      <c r="M11" s="91"/>
      <c r="N11" s="95"/>
      <c r="O11" s="57"/>
      <c r="P11" s="2" t="s">
        <v>47</v>
      </c>
    </row>
    <row r="12" spans="1:17" s="2" customFormat="1" ht="17.25" customHeight="1">
      <c r="A12" s="84"/>
      <c r="B12" s="85"/>
      <c r="C12" s="84"/>
      <c r="D12" s="97" t="s">
        <v>84</v>
      </c>
      <c r="E12" s="98"/>
      <c r="F12" s="99"/>
      <c r="G12" s="100" t="s">
        <v>85</v>
      </c>
      <c r="H12" s="101"/>
      <c r="I12" s="102"/>
      <c r="J12" s="94"/>
      <c r="K12" s="103" t="s">
        <v>86</v>
      </c>
      <c r="L12" s="104"/>
      <c r="M12" s="105"/>
      <c r="N12" s="96"/>
      <c r="Q12" s="2" t="s">
        <v>64</v>
      </c>
    </row>
    <row r="13" spans="1:17" ht="17.25" customHeight="1">
      <c r="A13" s="39">
        <v>1</v>
      </c>
      <c r="B13" s="37" t="s">
        <v>23</v>
      </c>
      <c r="C13" s="34" t="s">
        <v>10</v>
      </c>
      <c r="D13" s="28">
        <v>75</v>
      </c>
      <c r="E13" s="40" t="s">
        <v>11</v>
      </c>
      <c r="F13" s="51">
        <v>80</v>
      </c>
      <c r="G13" s="28">
        <v>75</v>
      </c>
      <c r="H13" s="40" t="s">
        <v>11</v>
      </c>
      <c r="I13" s="51">
        <v>80</v>
      </c>
      <c r="J13" s="32">
        <f t="shared" ref="J13:J48" si="0">((D13+F13)/2-(G13+I13)/2)/((G13+I13)/2)*100</f>
        <v>0</v>
      </c>
      <c r="K13" s="28">
        <v>65</v>
      </c>
      <c r="L13" s="40" t="s">
        <v>11</v>
      </c>
      <c r="M13" s="51">
        <v>70</v>
      </c>
      <c r="N13" s="31">
        <v>13.37</v>
      </c>
    </row>
    <row r="14" spans="1:17" ht="17.25" customHeight="1">
      <c r="A14" s="39">
        <v>2</v>
      </c>
      <c r="B14" s="38" t="s">
        <v>24</v>
      </c>
      <c r="C14" s="35" t="s">
        <v>12</v>
      </c>
      <c r="D14" s="28">
        <v>70</v>
      </c>
      <c r="E14" s="40" t="s">
        <v>11</v>
      </c>
      <c r="F14" s="52">
        <v>72</v>
      </c>
      <c r="G14" s="28">
        <v>70</v>
      </c>
      <c r="H14" s="40" t="s">
        <v>11</v>
      </c>
      <c r="I14" s="52">
        <v>72</v>
      </c>
      <c r="J14" s="30">
        <f t="shared" si="0"/>
        <v>0</v>
      </c>
      <c r="K14" s="28">
        <v>57</v>
      </c>
      <c r="L14" s="40" t="s">
        <v>11</v>
      </c>
      <c r="M14" s="52">
        <v>60</v>
      </c>
      <c r="N14" s="30">
        <f t="shared" ref="N14:N48" si="1">((D14+F14)/2-(K14+M14)/2)/((K14+M14)/2)*100</f>
        <v>21.367521367521366</v>
      </c>
    </row>
    <row r="15" spans="1:17" ht="17.25" customHeight="1">
      <c r="A15" s="39">
        <v>3</v>
      </c>
      <c r="B15" s="38" t="s">
        <v>25</v>
      </c>
      <c r="C15" s="35" t="s">
        <v>12</v>
      </c>
      <c r="D15" s="28">
        <v>52</v>
      </c>
      <c r="E15" s="40" t="s">
        <v>11</v>
      </c>
      <c r="F15" s="52">
        <v>55</v>
      </c>
      <c r="G15" s="28">
        <v>52</v>
      </c>
      <c r="H15" s="40" t="s">
        <v>11</v>
      </c>
      <c r="I15" s="52">
        <v>55</v>
      </c>
      <c r="J15" s="30">
        <f t="shared" si="0"/>
        <v>0</v>
      </c>
      <c r="K15" s="28">
        <v>50</v>
      </c>
      <c r="L15" s="40" t="s">
        <v>11</v>
      </c>
      <c r="M15" s="52">
        <v>51</v>
      </c>
      <c r="N15" s="30">
        <f t="shared" si="1"/>
        <v>5.9405940594059405</v>
      </c>
    </row>
    <row r="16" spans="1:17" ht="17.25" customHeight="1">
      <c r="A16" s="39">
        <v>4</v>
      </c>
      <c r="B16" s="37" t="s">
        <v>26</v>
      </c>
      <c r="C16" s="35" t="s">
        <v>12</v>
      </c>
      <c r="D16" s="28">
        <v>45</v>
      </c>
      <c r="E16" s="40" t="s">
        <v>11</v>
      </c>
      <c r="F16" s="52">
        <v>50</v>
      </c>
      <c r="G16" s="28">
        <v>45</v>
      </c>
      <c r="H16" s="40" t="s">
        <v>11</v>
      </c>
      <c r="I16" s="52">
        <v>50</v>
      </c>
      <c r="J16" s="30">
        <f t="shared" si="0"/>
        <v>0</v>
      </c>
      <c r="K16" s="28">
        <v>42</v>
      </c>
      <c r="L16" s="40" t="s">
        <v>11</v>
      </c>
      <c r="M16" s="52">
        <v>43</v>
      </c>
      <c r="N16" s="30">
        <f t="shared" si="1"/>
        <v>11.76470588235294</v>
      </c>
    </row>
    <row r="17" spans="1:16" ht="17.25" customHeight="1">
      <c r="A17" s="39">
        <v>5</v>
      </c>
      <c r="B17" s="37" t="s">
        <v>27</v>
      </c>
      <c r="C17" s="35" t="s">
        <v>12</v>
      </c>
      <c r="D17" s="28">
        <v>68</v>
      </c>
      <c r="E17" s="40" t="s">
        <v>11</v>
      </c>
      <c r="F17" s="52">
        <v>70</v>
      </c>
      <c r="G17" s="28">
        <v>55</v>
      </c>
      <c r="H17" s="40" t="s">
        <v>11</v>
      </c>
      <c r="I17" s="52">
        <v>60</v>
      </c>
      <c r="J17" s="30">
        <f t="shared" si="0"/>
        <v>20</v>
      </c>
      <c r="K17" s="28">
        <v>38</v>
      </c>
      <c r="L17" s="40" t="s">
        <v>11</v>
      </c>
      <c r="M17" s="52">
        <v>40</v>
      </c>
      <c r="N17" s="30">
        <f t="shared" si="1"/>
        <v>76.923076923076934</v>
      </c>
    </row>
    <row r="18" spans="1:16" ht="17.25" customHeight="1">
      <c r="A18" s="39">
        <v>6</v>
      </c>
      <c r="B18" s="37" t="s">
        <v>28</v>
      </c>
      <c r="C18" s="35" t="s">
        <v>12</v>
      </c>
      <c r="D18" s="28">
        <v>60</v>
      </c>
      <c r="E18" s="40" t="s">
        <v>11</v>
      </c>
      <c r="F18" s="52">
        <v>65</v>
      </c>
      <c r="G18" s="28">
        <v>40</v>
      </c>
      <c r="H18" s="40" t="s">
        <v>11</v>
      </c>
      <c r="I18" s="52">
        <v>45</v>
      </c>
      <c r="J18" s="30">
        <f t="shared" si="0"/>
        <v>47.058823529411761</v>
      </c>
      <c r="K18" s="28">
        <v>33</v>
      </c>
      <c r="L18" s="40" t="s">
        <v>11</v>
      </c>
      <c r="M18" s="52">
        <v>34</v>
      </c>
      <c r="N18" s="30">
        <f t="shared" si="1"/>
        <v>86.567164179104466</v>
      </c>
    </row>
    <row r="19" spans="1:16" ht="17.25" customHeight="1">
      <c r="A19" s="39">
        <v>7</v>
      </c>
      <c r="B19" s="37" t="s">
        <v>29</v>
      </c>
      <c r="C19" s="35" t="s">
        <v>12</v>
      </c>
      <c r="D19" s="28">
        <v>105</v>
      </c>
      <c r="E19" s="40" t="s">
        <v>11</v>
      </c>
      <c r="F19" s="52">
        <v>135</v>
      </c>
      <c r="G19" s="28">
        <v>95</v>
      </c>
      <c r="H19" s="40" t="s">
        <v>11</v>
      </c>
      <c r="I19" s="52">
        <v>130</v>
      </c>
      <c r="J19" s="30">
        <f t="shared" si="0"/>
        <v>6.666666666666667</v>
      </c>
      <c r="K19" s="28">
        <v>88</v>
      </c>
      <c r="L19" s="40" t="s">
        <v>11</v>
      </c>
      <c r="M19" s="52">
        <v>105</v>
      </c>
      <c r="N19" s="30">
        <f t="shared" si="1"/>
        <v>24.352331606217618</v>
      </c>
    </row>
    <row r="20" spans="1:16" ht="17.25" customHeight="1">
      <c r="A20" s="39">
        <v>8</v>
      </c>
      <c r="B20" s="37" t="s">
        <v>37</v>
      </c>
      <c r="C20" s="35" t="s">
        <v>12</v>
      </c>
      <c r="D20" s="28">
        <v>125</v>
      </c>
      <c r="E20" s="40" t="s">
        <v>11</v>
      </c>
      <c r="F20" s="52">
        <v>130</v>
      </c>
      <c r="G20" s="28">
        <v>120</v>
      </c>
      <c r="H20" s="40" t="s">
        <v>11</v>
      </c>
      <c r="I20" s="52">
        <v>125</v>
      </c>
      <c r="J20" s="30">
        <f t="shared" si="0"/>
        <v>4.0816326530612246</v>
      </c>
      <c r="K20" s="28">
        <v>125</v>
      </c>
      <c r="L20" s="40" t="s">
        <v>11</v>
      </c>
      <c r="M20" s="52">
        <v>130</v>
      </c>
      <c r="N20" s="30">
        <f t="shared" si="1"/>
        <v>0</v>
      </c>
    </row>
    <row r="21" spans="1:16" ht="17.25" customHeight="1">
      <c r="A21" s="39">
        <v>9</v>
      </c>
      <c r="B21" s="37" t="s">
        <v>30</v>
      </c>
      <c r="C21" s="35" t="s">
        <v>12</v>
      </c>
      <c r="D21" s="28">
        <v>75</v>
      </c>
      <c r="E21" s="40" t="s">
        <v>11</v>
      </c>
      <c r="F21" s="52">
        <v>80</v>
      </c>
      <c r="G21" s="28">
        <v>72</v>
      </c>
      <c r="H21" s="40" t="s">
        <v>11</v>
      </c>
      <c r="I21" s="52">
        <v>75</v>
      </c>
      <c r="J21" s="30">
        <f t="shared" si="0"/>
        <v>5.4421768707482991</v>
      </c>
      <c r="K21" s="28">
        <v>65</v>
      </c>
      <c r="L21" s="40" t="s">
        <v>11</v>
      </c>
      <c r="M21" s="52">
        <v>70</v>
      </c>
      <c r="N21" s="30">
        <f t="shared" si="1"/>
        <v>14.814814814814813</v>
      </c>
      <c r="P21" s="1" t="s">
        <v>47</v>
      </c>
    </row>
    <row r="22" spans="1:16" ht="17.25" customHeight="1">
      <c r="A22" s="39">
        <v>10</v>
      </c>
      <c r="B22" s="37" t="s">
        <v>31</v>
      </c>
      <c r="C22" s="35" t="s">
        <v>13</v>
      </c>
      <c r="D22" s="28">
        <v>170</v>
      </c>
      <c r="E22" s="40" t="s">
        <v>11</v>
      </c>
      <c r="F22" s="52">
        <v>175</v>
      </c>
      <c r="G22" s="28">
        <v>170</v>
      </c>
      <c r="H22" s="40" t="s">
        <v>11</v>
      </c>
      <c r="I22" s="52">
        <v>175</v>
      </c>
      <c r="J22" s="30">
        <f t="shared" si="0"/>
        <v>0</v>
      </c>
      <c r="K22" s="28">
        <v>143</v>
      </c>
      <c r="L22" s="40" t="s">
        <v>11</v>
      </c>
      <c r="M22" s="52">
        <v>144</v>
      </c>
      <c r="N22" s="30">
        <f t="shared" si="1"/>
        <v>20.209059233449477</v>
      </c>
    </row>
    <row r="23" spans="1:16" ht="17.25" customHeight="1">
      <c r="A23" s="39">
        <v>11</v>
      </c>
      <c r="B23" s="37" t="s">
        <v>32</v>
      </c>
      <c r="C23" s="35" t="s">
        <v>12</v>
      </c>
      <c r="D23" s="28">
        <v>145</v>
      </c>
      <c r="E23" s="40" t="s">
        <v>11</v>
      </c>
      <c r="F23" s="52">
        <v>150</v>
      </c>
      <c r="G23" s="28">
        <v>145</v>
      </c>
      <c r="H23" s="40" t="s">
        <v>11</v>
      </c>
      <c r="I23" s="52">
        <v>150</v>
      </c>
      <c r="J23" s="30">
        <f t="shared" si="0"/>
        <v>0</v>
      </c>
      <c r="K23" s="28">
        <v>124</v>
      </c>
      <c r="L23" s="40" t="s">
        <v>11</v>
      </c>
      <c r="M23" s="52">
        <v>125</v>
      </c>
      <c r="N23" s="30">
        <f t="shared" si="1"/>
        <v>18.473895582329316</v>
      </c>
    </row>
    <row r="24" spans="1:16" ht="17.25" customHeight="1">
      <c r="A24" s="39">
        <v>12</v>
      </c>
      <c r="B24" s="37" t="s">
        <v>38</v>
      </c>
      <c r="C24" s="35" t="s">
        <v>14</v>
      </c>
      <c r="D24" s="28">
        <v>880</v>
      </c>
      <c r="E24" s="40" t="s">
        <v>11</v>
      </c>
      <c r="F24" s="52">
        <v>900</v>
      </c>
      <c r="G24" s="28">
        <v>935</v>
      </c>
      <c r="H24" s="40" t="s">
        <v>11</v>
      </c>
      <c r="I24" s="52">
        <v>945</v>
      </c>
      <c r="J24" s="30">
        <f>((D24+F24)/2-(G24+I24)/2)/((G24+I24)/2)*100</f>
        <v>-5.3191489361702127</v>
      </c>
      <c r="K24" s="28">
        <v>720</v>
      </c>
      <c r="L24" s="40" t="s">
        <v>11</v>
      </c>
      <c r="M24" s="52">
        <v>760</v>
      </c>
      <c r="N24" s="30">
        <f t="shared" si="1"/>
        <v>20.27027027027027</v>
      </c>
    </row>
    <row r="25" spans="1:16" ht="17.25" customHeight="1">
      <c r="A25" s="39">
        <v>13</v>
      </c>
      <c r="B25" s="37" t="s">
        <v>2</v>
      </c>
      <c r="C25" s="36" t="s">
        <v>10</v>
      </c>
      <c r="D25" s="28">
        <v>50</v>
      </c>
      <c r="E25" s="40" t="s">
        <v>11</v>
      </c>
      <c r="F25" s="52">
        <v>55</v>
      </c>
      <c r="G25" s="28">
        <v>40</v>
      </c>
      <c r="H25" s="40" t="s">
        <v>11</v>
      </c>
      <c r="I25" s="52">
        <v>45</v>
      </c>
      <c r="J25" s="30">
        <f>((D25+F25)/2-(G25+I25)/2)/((G25+I25)/2)*100</f>
        <v>23.52941176470588</v>
      </c>
      <c r="K25" s="28">
        <v>55</v>
      </c>
      <c r="L25" s="40" t="s">
        <v>11</v>
      </c>
      <c r="M25" s="52">
        <v>58</v>
      </c>
      <c r="N25" s="30">
        <f t="shared" si="1"/>
        <v>-7.0796460176991154</v>
      </c>
    </row>
    <row r="26" spans="1:16" ht="17.25" customHeight="1">
      <c r="A26" s="39">
        <v>14</v>
      </c>
      <c r="B26" s="37" t="s">
        <v>44</v>
      </c>
      <c r="C26" s="35" t="s">
        <v>12</v>
      </c>
      <c r="D26" s="28">
        <v>40</v>
      </c>
      <c r="E26" s="40" t="s">
        <v>11</v>
      </c>
      <c r="F26" s="52">
        <v>45</v>
      </c>
      <c r="G26" s="28">
        <v>35</v>
      </c>
      <c r="H26" s="40" t="s">
        <v>11</v>
      </c>
      <c r="I26" s="52">
        <v>38</v>
      </c>
      <c r="J26" s="30">
        <f t="shared" si="0"/>
        <v>16.43835616438356</v>
      </c>
      <c r="K26" s="28">
        <v>48</v>
      </c>
      <c r="L26" s="40" t="s">
        <v>11</v>
      </c>
      <c r="M26" s="52">
        <v>50</v>
      </c>
      <c r="N26" s="30">
        <f t="shared" si="1"/>
        <v>-13.26530612244898</v>
      </c>
    </row>
    <row r="27" spans="1:16" ht="17.25" customHeight="1">
      <c r="A27" s="39">
        <v>15</v>
      </c>
      <c r="B27" s="37" t="s">
        <v>3</v>
      </c>
      <c r="C27" s="35" t="s">
        <v>12</v>
      </c>
      <c r="D27" s="28">
        <v>75</v>
      </c>
      <c r="E27" s="40" t="s">
        <v>11</v>
      </c>
      <c r="F27" s="52">
        <v>80</v>
      </c>
      <c r="G27" s="28">
        <v>75</v>
      </c>
      <c r="H27" s="40" t="s">
        <v>11</v>
      </c>
      <c r="I27" s="52">
        <v>80</v>
      </c>
      <c r="J27" s="30">
        <f t="shared" si="0"/>
        <v>0</v>
      </c>
      <c r="K27" s="28">
        <v>55</v>
      </c>
      <c r="L27" s="40" t="s">
        <v>11</v>
      </c>
      <c r="M27" s="52">
        <v>60</v>
      </c>
      <c r="N27" s="30">
        <f t="shared" si="1"/>
        <v>34.782608695652172</v>
      </c>
    </row>
    <row r="28" spans="1:16" ht="17.25" customHeight="1">
      <c r="A28" s="39">
        <v>16</v>
      </c>
      <c r="B28" s="37" t="s">
        <v>45</v>
      </c>
      <c r="C28" s="35" t="s">
        <v>12</v>
      </c>
      <c r="D28" s="28">
        <v>125</v>
      </c>
      <c r="E28" s="40" t="s">
        <v>11</v>
      </c>
      <c r="F28" s="52">
        <v>130</v>
      </c>
      <c r="G28" s="28">
        <v>125</v>
      </c>
      <c r="H28" s="40" t="s">
        <v>11</v>
      </c>
      <c r="I28" s="52">
        <v>130</v>
      </c>
      <c r="J28" s="30">
        <f t="shared" si="0"/>
        <v>0</v>
      </c>
      <c r="K28" s="28">
        <v>110</v>
      </c>
      <c r="L28" s="40" t="s">
        <v>11</v>
      </c>
      <c r="M28" s="52">
        <v>115</v>
      </c>
      <c r="N28" s="30">
        <f t="shared" si="1"/>
        <v>13.333333333333334</v>
      </c>
    </row>
    <row r="29" spans="1:16" ht="17.25" customHeight="1">
      <c r="A29" s="39">
        <v>17</v>
      </c>
      <c r="B29" s="37" t="s">
        <v>66</v>
      </c>
      <c r="C29" s="35" t="s">
        <v>12</v>
      </c>
      <c r="D29" s="28">
        <v>140</v>
      </c>
      <c r="E29" s="40" t="s">
        <v>11</v>
      </c>
      <c r="F29" s="52">
        <v>180</v>
      </c>
      <c r="G29" s="28">
        <v>100</v>
      </c>
      <c r="H29" s="40" t="s">
        <v>11</v>
      </c>
      <c r="I29" s="52">
        <v>120</v>
      </c>
      <c r="J29" s="30">
        <f t="shared" si="0"/>
        <v>45.454545454545453</v>
      </c>
      <c r="K29" s="28">
        <v>150</v>
      </c>
      <c r="L29" s="40" t="s">
        <v>11</v>
      </c>
      <c r="M29" s="52">
        <v>155</v>
      </c>
      <c r="N29" s="30">
        <f t="shared" si="1"/>
        <v>4.918032786885246</v>
      </c>
    </row>
    <row r="30" spans="1:16" ht="17.25" customHeight="1">
      <c r="A30" s="39">
        <v>18</v>
      </c>
      <c r="B30" s="37" t="s">
        <v>5</v>
      </c>
      <c r="C30" s="35" t="s">
        <v>12</v>
      </c>
      <c r="D30" s="28">
        <v>25</v>
      </c>
      <c r="E30" s="40" t="s">
        <v>11</v>
      </c>
      <c r="F30" s="52">
        <v>28</v>
      </c>
      <c r="G30" s="28">
        <v>25</v>
      </c>
      <c r="H30" s="40" t="s">
        <v>11</v>
      </c>
      <c r="I30" s="52">
        <v>28</v>
      </c>
      <c r="J30" s="30">
        <f t="shared" si="0"/>
        <v>0</v>
      </c>
      <c r="K30" s="28">
        <v>18</v>
      </c>
      <c r="L30" s="40" t="s">
        <v>11</v>
      </c>
      <c r="M30" s="52">
        <v>20</v>
      </c>
      <c r="N30" s="30">
        <f t="shared" si="1"/>
        <v>39.473684210526315</v>
      </c>
    </row>
    <row r="31" spans="1:16" ht="17.25" customHeight="1">
      <c r="A31" s="39">
        <v>19</v>
      </c>
      <c r="B31" s="37" t="s">
        <v>6</v>
      </c>
      <c r="C31" s="35" t="s">
        <v>12</v>
      </c>
      <c r="D31" s="28">
        <v>30</v>
      </c>
      <c r="E31" s="40" t="s">
        <v>11</v>
      </c>
      <c r="F31" s="52">
        <v>40</v>
      </c>
      <c r="G31" s="28">
        <v>60</v>
      </c>
      <c r="H31" s="40" t="s">
        <v>11</v>
      </c>
      <c r="I31" s="52">
        <v>70</v>
      </c>
      <c r="J31" s="30">
        <f t="shared" si="0"/>
        <v>-46.153846153846153</v>
      </c>
      <c r="K31" s="28">
        <v>60</v>
      </c>
      <c r="L31" s="40" t="s">
        <v>11</v>
      </c>
      <c r="M31" s="52">
        <v>65</v>
      </c>
      <c r="N31" s="30">
        <f t="shared" si="1"/>
        <v>-44</v>
      </c>
    </row>
    <row r="32" spans="1:16" ht="17.25" customHeight="1">
      <c r="A32" s="39">
        <v>20</v>
      </c>
      <c r="B32" s="37" t="s">
        <v>15</v>
      </c>
      <c r="C32" s="35" t="s">
        <v>12</v>
      </c>
      <c r="D32" s="28">
        <v>20</v>
      </c>
      <c r="E32" s="40" t="s">
        <v>11</v>
      </c>
      <c r="F32" s="52">
        <v>25</v>
      </c>
      <c r="G32" s="28">
        <v>20</v>
      </c>
      <c r="H32" s="40" t="s">
        <v>11</v>
      </c>
      <c r="I32" s="52">
        <v>25</v>
      </c>
      <c r="J32" s="30">
        <f t="shared" si="0"/>
        <v>0</v>
      </c>
      <c r="K32" s="28">
        <v>35</v>
      </c>
      <c r="L32" s="40" t="s">
        <v>11</v>
      </c>
      <c r="M32" s="52">
        <v>40</v>
      </c>
      <c r="N32" s="30">
        <f t="shared" si="1"/>
        <v>-40</v>
      </c>
    </row>
    <row r="33" spans="1:17" ht="17.25" customHeight="1">
      <c r="A33" s="39">
        <v>21</v>
      </c>
      <c r="B33" s="37" t="s">
        <v>50</v>
      </c>
      <c r="C33" s="35" t="s">
        <v>12</v>
      </c>
      <c r="D33" s="28">
        <v>35</v>
      </c>
      <c r="E33" s="40" t="s">
        <v>11</v>
      </c>
      <c r="F33" s="52">
        <v>40</v>
      </c>
      <c r="G33" s="28">
        <v>35</v>
      </c>
      <c r="H33" s="40" t="s">
        <v>11</v>
      </c>
      <c r="I33" s="52">
        <v>40</v>
      </c>
      <c r="J33" s="30">
        <f t="shared" si="0"/>
        <v>0</v>
      </c>
      <c r="K33" s="28">
        <v>20</v>
      </c>
      <c r="L33" s="40" t="s">
        <v>11</v>
      </c>
      <c r="M33" s="52">
        <v>25</v>
      </c>
      <c r="N33" s="30">
        <f t="shared" si="1"/>
        <v>66.666666666666657</v>
      </c>
      <c r="P33" s="1" t="s">
        <v>47</v>
      </c>
    </row>
    <row r="34" spans="1:17" ht="17.25" customHeight="1">
      <c r="A34" s="39">
        <v>22</v>
      </c>
      <c r="B34" s="37" t="s">
        <v>70</v>
      </c>
      <c r="C34" s="35" t="s">
        <v>12</v>
      </c>
      <c r="D34" s="28">
        <v>35</v>
      </c>
      <c r="E34" s="40" t="s">
        <v>11</v>
      </c>
      <c r="F34" s="52">
        <v>40</v>
      </c>
      <c r="G34" s="28">
        <v>40</v>
      </c>
      <c r="H34" s="40" t="s">
        <v>11</v>
      </c>
      <c r="I34" s="52">
        <v>45</v>
      </c>
      <c r="J34" s="30">
        <f t="shared" si="0"/>
        <v>-11.76470588235294</v>
      </c>
      <c r="K34" s="28">
        <v>30</v>
      </c>
      <c r="L34" s="40" t="s">
        <v>11</v>
      </c>
      <c r="M34" s="52">
        <v>35</v>
      </c>
      <c r="N34" s="30">
        <f t="shared" si="1"/>
        <v>15.384615384615385</v>
      </c>
    </row>
    <row r="35" spans="1:17" ht="17.25" customHeight="1">
      <c r="A35" s="39">
        <v>23</v>
      </c>
      <c r="B35" s="37" t="s">
        <v>4</v>
      </c>
      <c r="C35" s="35" t="s">
        <v>12</v>
      </c>
      <c r="D35" s="28">
        <v>40</v>
      </c>
      <c r="E35" s="40" t="s">
        <v>11</v>
      </c>
      <c r="F35" s="52">
        <v>60</v>
      </c>
      <c r="G35" s="28">
        <v>60</v>
      </c>
      <c r="H35" s="40" t="s">
        <v>11</v>
      </c>
      <c r="I35" s="52">
        <v>70</v>
      </c>
      <c r="J35" s="30">
        <f t="shared" si="0"/>
        <v>-23.076923076923077</v>
      </c>
      <c r="K35" s="28">
        <v>160</v>
      </c>
      <c r="L35" s="40" t="s">
        <v>11</v>
      </c>
      <c r="M35" s="52">
        <v>170</v>
      </c>
      <c r="N35" s="30">
        <f t="shared" si="1"/>
        <v>-69.696969696969703</v>
      </c>
    </row>
    <row r="36" spans="1:17" ht="17.25" customHeight="1">
      <c r="A36" s="39">
        <v>24</v>
      </c>
      <c r="B36" s="37" t="s">
        <v>33</v>
      </c>
      <c r="C36" s="35" t="s">
        <v>12</v>
      </c>
      <c r="D36" s="28">
        <v>250</v>
      </c>
      <c r="E36" s="40" t="s">
        <v>11</v>
      </c>
      <c r="F36" s="52">
        <v>350</v>
      </c>
      <c r="G36" s="28">
        <v>250</v>
      </c>
      <c r="H36" s="40" t="s">
        <v>11</v>
      </c>
      <c r="I36" s="52">
        <v>350</v>
      </c>
      <c r="J36" s="30">
        <v>0</v>
      </c>
      <c r="K36" s="28">
        <v>230</v>
      </c>
      <c r="L36" s="40" t="s">
        <v>11</v>
      </c>
      <c r="M36" s="52">
        <v>320</v>
      </c>
      <c r="N36" s="30">
        <f t="shared" si="1"/>
        <v>9.0909090909090917</v>
      </c>
    </row>
    <row r="37" spans="1:17" ht="17.25" customHeight="1">
      <c r="A37" s="39">
        <v>25</v>
      </c>
      <c r="B37" s="37" t="s">
        <v>16</v>
      </c>
      <c r="C37" s="35" t="s">
        <v>12</v>
      </c>
      <c r="D37" s="28">
        <v>250</v>
      </c>
      <c r="E37" s="40" t="s">
        <v>11</v>
      </c>
      <c r="F37" s="52">
        <v>350</v>
      </c>
      <c r="G37" s="28">
        <v>250</v>
      </c>
      <c r="H37" s="40" t="s">
        <v>11</v>
      </c>
      <c r="I37" s="52">
        <v>350</v>
      </c>
      <c r="J37" s="30">
        <f t="shared" si="0"/>
        <v>0</v>
      </c>
      <c r="K37" s="28">
        <v>230</v>
      </c>
      <c r="L37" s="40" t="s">
        <v>11</v>
      </c>
      <c r="M37" s="52">
        <v>340</v>
      </c>
      <c r="N37" s="30">
        <f t="shared" si="1"/>
        <v>5.2631578947368416</v>
      </c>
    </row>
    <row r="38" spans="1:17" ht="17.25" customHeight="1">
      <c r="A38" s="39">
        <v>26</v>
      </c>
      <c r="B38" s="37" t="s">
        <v>72</v>
      </c>
      <c r="C38" s="35" t="s">
        <v>12</v>
      </c>
      <c r="D38" s="28">
        <v>600</v>
      </c>
      <c r="E38" s="40" t="s">
        <v>11</v>
      </c>
      <c r="F38" s="52">
        <v>1600</v>
      </c>
      <c r="G38" s="28">
        <v>600</v>
      </c>
      <c r="H38" s="40" t="s">
        <v>11</v>
      </c>
      <c r="I38" s="52">
        <v>1600</v>
      </c>
      <c r="J38" s="30">
        <f t="shared" si="0"/>
        <v>0</v>
      </c>
      <c r="K38" s="28">
        <v>800</v>
      </c>
      <c r="L38" s="40" t="s">
        <v>11</v>
      </c>
      <c r="M38" s="52">
        <v>1200</v>
      </c>
      <c r="N38" s="30">
        <f>P39</f>
        <v>0</v>
      </c>
    </row>
    <row r="39" spans="1:17" ht="17.25" customHeight="1">
      <c r="A39" s="39">
        <v>27</v>
      </c>
      <c r="B39" s="37" t="s">
        <v>56</v>
      </c>
      <c r="C39" s="35" t="s">
        <v>12</v>
      </c>
      <c r="D39" s="28">
        <v>130</v>
      </c>
      <c r="E39" s="40" t="s">
        <v>11</v>
      </c>
      <c r="F39" s="52">
        <v>170</v>
      </c>
      <c r="G39" s="28">
        <v>130</v>
      </c>
      <c r="H39" s="40" t="s">
        <v>11</v>
      </c>
      <c r="I39" s="52">
        <v>170</v>
      </c>
      <c r="J39" s="30">
        <f t="shared" si="0"/>
        <v>0</v>
      </c>
      <c r="K39" s="28">
        <v>130</v>
      </c>
      <c r="L39" s="40" t="s">
        <v>11</v>
      </c>
      <c r="M39" s="52">
        <v>135</v>
      </c>
      <c r="N39" s="30">
        <f t="shared" si="1"/>
        <v>13.20754716981132</v>
      </c>
    </row>
    <row r="40" spans="1:17" ht="17.25" customHeight="1">
      <c r="A40" s="39">
        <v>28</v>
      </c>
      <c r="B40" s="37" t="s">
        <v>17</v>
      </c>
      <c r="C40" s="35" t="s">
        <v>12</v>
      </c>
      <c r="D40" s="28">
        <v>650</v>
      </c>
      <c r="E40" s="40" t="s">
        <v>11</v>
      </c>
      <c r="F40" s="52">
        <v>680</v>
      </c>
      <c r="G40" s="28">
        <v>650</v>
      </c>
      <c r="H40" s="40" t="s">
        <v>11</v>
      </c>
      <c r="I40" s="52">
        <v>680</v>
      </c>
      <c r="J40" s="30">
        <f t="shared" si="0"/>
        <v>0</v>
      </c>
      <c r="K40" s="28">
        <v>570</v>
      </c>
      <c r="L40" s="40" t="s">
        <v>11</v>
      </c>
      <c r="M40" s="52">
        <v>580</v>
      </c>
      <c r="N40" s="30">
        <f t="shared" si="1"/>
        <v>15.65217391304348</v>
      </c>
    </row>
    <row r="41" spans="1:17" ht="17.25" customHeight="1">
      <c r="A41" s="39">
        <v>29</v>
      </c>
      <c r="B41" s="37" t="s">
        <v>61</v>
      </c>
      <c r="C41" s="35" t="s">
        <v>12</v>
      </c>
      <c r="D41" s="28">
        <v>450</v>
      </c>
      <c r="E41" s="40" t="s">
        <v>11</v>
      </c>
      <c r="F41" s="52">
        <v>500</v>
      </c>
      <c r="G41" s="28">
        <v>450</v>
      </c>
      <c r="H41" s="40" t="s">
        <v>11</v>
      </c>
      <c r="I41" s="52">
        <v>460</v>
      </c>
      <c r="J41" s="30">
        <f t="shared" si="0"/>
        <v>4.395604395604396</v>
      </c>
      <c r="K41" s="28">
        <v>480</v>
      </c>
      <c r="L41" s="40" t="s">
        <v>11</v>
      </c>
      <c r="M41" s="52">
        <v>500</v>
      </c>
      <c r="N41" s="30">
        <f t="shared" si="1"/>
        <v>-3.0612244897959182</v>
      </c>
    </row>
    <row r="42" spans="1:17" ht="17.25" customHeight="1">
      <c r="A42" s="39">
        <v>30</v>
      </c>
      <c r="B42" s="37" t="s">
        <v>60</v>
      </c>
      <c r="C42" s="35" t="s">
        <v>12</v>
      </c>
      <c r="D42" s="28">
        <v>290</v>
      </c>
      <c r="E42" s="40" t="s">
        <v>11</v>
      </c>
      <c r="F42" s="52">
        <v>300</v>
      </c>
      <c r="G42" s="28">
        <v>290</v>
      </c>
      <c r="H42" s="40" t="s">
        <v>11</v>
      </c>
      <c r="I42" s="52">
        <v>300</v>
      </c>
      <c r="J42" s="30">
        <f t="shared" si="0"/>
        <v>0</v>
      </c>
      <c r="K42" s="28">
        <v>270</v>
      </c>
      <c r="L42" s="40" t="s">
        <v>11</v>
      </c>
      <c r="M42" s="52">
        <v>280</v>
      </c>
      <c r="N42" s="30">
        <f t="shared" si="1"/>
        <v>7.2727272727272725</v>
      </c>
      <c r="Q42" s="1" t="s">
        <v>47</v>
      </c>
    </row>
    <row r="43" spans="1:17" ht="17.25" customHeight="1">
      <c r="A43" s="39">
        <v>31</v>
      </c>
      <c r="B43" s="37" t="s">
        <v>63</v>
      </c>
      <c r="C43" s="35" t="s">
        <v>12</v>
      </c>
      <c r="D43" s="28">
        <v>160</v>
      </c>
      <c r="E43" s="40" t="s">
        <v>11</v>
      </c>
      <c r="F43" s="52">
        <v>165</v>
      </c>
      <c r="G43" s="28">
        <v>160</v>
      </c>
      <c r="H43" s="40" t="s">
        <v>11</v>
      </c>
      <c r="I43" s="52">
        <v>165</v>
      </c>
      <c r="J43" s="30">
        <f t="shared" si="0"/>
        <v>0</v>
      </c>
      <c r="K43" s="28">
        <v>145</v>
      </c>
      <c r="L43" s="40" t="s">
        <v>11</v>
      </c>
      <c r="M43" s="52">
        <v>150</v>
      </c>
      <c r="N43" s="30">
        <f t="shared" si="1"/>
        <v>10.16949152542373</v>
      </c>
    </row>
    <row r="44" spans="1:17" ht="17.25" customHeight="1">
      <c r="A44" s="39">
        <v>32</v>
      </c>
      <c r="B44" s="37" t="s">
        <v>62</v>
      </c>
      <c r="C44" s="36" t="s">
        <v>18</v>
      </c>
      <c r="D44" s="28">
        <v>55</v>
      </c>
      <c r="E44" s="40" t="s">
        <v>11</v>
      </c>
      <c r="F44" s="52">
        <v>60</v>
      </c>
      <c r="G44" s="28">
        <v>55</v>
      </c>
      <c r="H44" s="40" t="s">
        <v>11</v>
      </c>
      <c r="I44" s="52">
        <v>60</v>
      </c>
      <c r="J44" s="30">
        <f t="shared" si="0"/>
        <v>0</v>
      </c>
      <c r="K44" s="28">
        <v>50</v>
      </c>
      <c r="L44" s="40" t="s">
        <v>11</v>
      </c>
      <c r="M44" s="52">
        <v>55</v>
      </c>
      <c r="N44" s="30">
        <f t="shared" si="1"/>
        <v>9.5238095238095237</v>
      </c>
    </row>
    <row r="45" spans="1:17" ht="17.25" customHeight="1">
      <c r="A45" s="39">
        <v>33</v>
      </c>
      <c r="B45" s="37" t="s">
        <v>39</v>
      </c>
      <c r="C45" s="35" t="s">
        <v>12</v>
      </c>
      <c r="D45" s="28">
        <v>44</v>
      </c>
      <c r="E45" s="40" t="s">
        <v>11</v>
      </c>
      <c r="F45" s="52">
        <v>46</v>
      </c>
      <c r="G45" s="28">
        <v>46</v>
      </c>
      <c r="H45" s="40" t="s">
        <v>11</v>
      </c>
      <c r="I45" s="52">
        <v>48</v>
      </c>
      <c r="J45" s="30">
        <f t="shared" si="0"/>
        <v>-4.2553191489361701</v>
      </c>
      <c r="K45" s="28">
        <v>36</v>
      </c>
      <c r="L45" s="40" t="s">
        <v>11</v>
      </c>
      <c r="M45" s="52">
        <v>38</v>
      </c>
      <c r="N45" s="30">
        <f t="shared" si="1"/>
        <v>21.621621621621621</v>
      </c>
    </row>
    <row r="46" spans="1:17" ht="17.25" customHeight="1">
      <c r="A46" s="39">
        <v>34</v>
      </c>
      <c r="B46" s="37" t="s">
        <v>34</v>
      </c>
      <c r="C46" s="36" t="s">
        <v>10</v>
      </c>
      <c r="D46" s="28">
        <v>105</v>
      </c>
      <c r="E46" s="40" t="s">
        <v>11</v>
      </c>
      <c r="F46" s="52">
        <v>110</v>
      </c>
      <c r="G46" s="28">
        <v>88</v>
      </c>
      <c r="H46" s="40" t="s">
        <v>11</v>
      </c>
      <c r="I46" s="52">
        <v>90</v>
      </c>
      <c r="J46" s="30">
        <f t="shared" si="0"/>
        <v>20.786516853932586</v>
      </c>
      <c r="K46" s="28">
        <v>80</v>
      </c>
      <c r="L46" s="40" t="s">
        <v>11</v>
      </c>
      <c r="M46" s="52">
        <v>82</v>
      </c>
      <c r="N46" s="30">
        <f t="shared" si="1"/>
        <v>32.716049382716051</v>
      </c>
    </row>
    <row r="47" spans="1:17">
      <c r="A47" s="39">
        <v>35</v>
      </c>
      <c r="B47" s="37" t="s">
        <v>35</v>
      </c>
      <c r="C47" s="35" t="s">
        <v>12</v>
      </c>
      <c r="D47" s="28">
        <v>28</v>
      </c>
      <c r="E47" s="40" t="s">
        <v>11</v>
      </c>
      <c r="F47" s="52">
        <v>35</v>
      </c>
      <c r="G47" s="28">
        <v>25</v>
      </c>
      <c r="H47" s="40" t="s">
        <v>11</v>
      </c>
      <c r="I47" s="52">
        <v>35</v>
      </c>
      <c r="J47" s="30">
        <f t="shared" si="0"/>
        <v>5</v>
      </c>
      <c r="K47" s="28">
        <v>28</v>
      </c>
      <c r="L47" s="40" t="s">
        <v>11</v>
      </c>
      <c r="M47" s="52">
        <v>35</v>
      </c>
      <c r="N47" s="30">
        <f t="shared" si="1"/>
        <v>0</v>
      </c>
    </row>
    <row r="48" spans="1:17" ht="24" customHeight="1">
      <c r="A48" s="39">
        <v>36</v>
      </c>
      <c r="B48" s="37" t="s">
        <v>36</v>
      </c>
      <c r="C48" s="35" t="s">
        <v>12</v>
      </c>
      <c r="D48" s="28">
        <v>750</v>
      </c>
      <c r="E48" s="40" t="s">
        <v>11</v>
      </c>
      <c r="F48" s="52">
        <v>800</v>
      </c>
      <c r="G48" s="28">
        <v>750</v>
      </c>
      <c r="H48" s="40" t="s">
        <v>11</v>
      </c>
      <c r="I48" s="52">
        <v>800</v>
      </c>
      <c r="J48" s="30">
        <f t="shared" si="0"/>
        <v>0</v>
      </c>
      <c r="K48" s="28">
        <v>580</v>
      </c>
      <c r="L48" s="40" t="s">
        <v>11</v>
      </c>
      <c r="M48" s="52">
        <v>660</v>
      </c>
      <c r="N48" s="30">
        <f t="shared" si="1"/>
        <v>25</v>
      </c>
    </row>
    <row r="49" spans="1:17" ht="15.75" customHeight="1">
      <c r="A49" s="3"/>
      <c r="B49" s="24"/>
      <c r="C49" s="3"/>
      <c r="D49" s="4"/>
      <c r="E49" s="5"/>
      <c r="F49" s="4"/>
      <c r="G49" s="4"/>
      <c r="H49" s="5"/>
      <c r="I49" s="4"/>
      <c r="J49" s="6"/>
      <c r="K49" s="7"/>
      <c r="L49" s="44"/>
      <c r="M49" s="7" t="s">
        <v>53</v>
      </c>
      <c r="N49" s="6"/>
    </row>
    <row r="50" spans="1:17" ht="15.75" customHeight="1">
      <c r="A50" s="8"/>
      <c r="B50" s="23"/>
      <c r="C50" s="9"/>
      <c r="D50" s="8"/>
      <c r="E50" s="10"/>
      <c r="F50" s="8"/>
      <c r="G50" s="11"/>
      <c r="H50" s="10"/>
      <c r="I50" s="8"/>
      <c r="J50" s="8"/>
      <c r="K50" s="8"/>
      <c r="L50" s="8"/>
      <c r="M50" s="8"/>
      <c r="N50" s="8"/>
    </row>
    <row r="51" spans="1:17" ht="15.75" customHeight="1">
      <c r="A51" s="12"/>
      <c r="B51" s="25"/>
      <c r="C51" s="13"/>
      <c r="D51" s="12"/>
      <c r="E51" s="14"/>
      <c r="F51" s="12"/>
      <c r="G51" s="15"/>
      <c r="H51" s="14"/>
      <c r="I51" s="12"/>
      <c r="J51" s="12"/>
      <c r="K51" s="12"/>
      <c r="L51" s="12"/>
      <c r="M51" s="12"/>
      <c r="N51" s="12"/>
    </row>
    <row r="52" spans="1:17" ht="15.75" customHeight="1">
      <c r="A52" s="12"/>
      <c r="B52" s="25"/>
      <c r="C52" s="13"/>
      <c r="D52" s="12"/>
      <c r="E52" s="14"/>
      <c r="F52" s="12"/>
      <c r="G52" s="15"/>
      <c r="H52" s="14"/>
      <c r="I52" s="12"/>
      <c r="J52" s="12"/>
      <c r="K52" s="12"/>
      <c r="L52" s="12"/>
      <c r="M52" s="12"/>
      <c r="N52" s="12"/>
    </row>
    <row r="53" spans="1:17">
      <c r="A53" s="12"/>
      <c r="B53" s="25"/>
      <c r="C53" s="13"/>
      <c r="D53" s="12"/>
      <c r="E53" s="14"/>
      <c r="F53" s="12"/>
      <c r="G53" s="15"/>
      <c r="H53" s="14"/>
      <c r="I53" s="12"/>
      <c r="J53" s="12"/>
      <c r="K53" s="12"/>
      <c r="L53" s="12"/>
      <c r="M53" s="12"/>
      <c r="N53" s="12"/>
    </row>
    <row r="54" spans="1:17">
      <c r="A54" s="12"/>
      <c r="B54" s="25"/>
      <c r="C54" s="13"/>
      <c r="D54" s="12"/>
      <c r="E54" s="14"/>
      <c r="F54" s="12"/>
      <c r="G54" s="15"/>
      <c r="H54" s="14"/>
      <c r="I54" s="12"/>
      <c r="J54" s="12"/>
      <c r="K54" s="12"/>
      <c r="L54" s="12"/>
      <c r="M54" s="12"/>
      <c r="N54" s="12"/>
    </row>
    <row r="55" spans="1:17">
      <c r="A55" s="106" t="s">
        <v>57</v>
      </c>
      <c r="B55" s="106"/>
      <c r="C55" s="106"/>
      <c r="D55" s="106"/>
      <c r="E55" s="106"/>
      <c r="F55" s="106"/>
      <c r="G55" s="106"/>
      <c r="H55" s="106"/>
      <c r="I55" s="106"/>
      <c r="J55" s="106"/>
      <c r="K55" s="106"/>
      <c r="L55" s="106"/>
      <c r="M55" s="106"/>
      <c r="N55" s="106"/>
    </row>
    <row r="56" spans="1:17" ht="15.95" customHeight="1">
      <c r="A56" s="14"/>
      <c r="B56" s="26"/>
      <c r="C56" s="14"/>
      <c r="D56" s="14"/>
      <c r="E56" s="14"/>
      <c r="F56" s="14"/>
      <c r="G56" s="14"/>
      <c r="H56" s="14"/>
      <c r="I56" s="14"/>
      <c r="J56" s="14"/>
      <c r="K56" s="14"/>
      <c r="L56" s="12"/>
      <c r="M56" s="14"/>
      <c r="N56" s="14"/>
      <c r="P56" s="1" t="s">
        <v>47</v>
      </c>
    </row>
    <row r="57" spans="1:17" ht="15.95" customHeight="1">
      <c r="A57" s="107" t="s">
        <v>19</v>
      </c>
      <c r="B57" s="107"/>
      <c r="C57" s="107"/>
      <c r="D57" s="107"/>
      <c r="E57" s="107"/>
      <c r="F57" s="107"/>
      <c r="G57" s="108" t="s">
        <v>20</v>
      </c>
      <c r="H57" s="108"/>
      <c r="I57" s="108"/>
      <c r="J57" s="108"/>
      <c r="K57" s="108"/>
      <c r="L57" s="108"/>
      <c r="M57" s="108"/>
      <c r="N57" s="108"/>
      <c r="P57" s="1" t="s">
        <v>47</v>
      </c>
      <c r="Q57" s="1" t="s">
        <v>47</v>
      </c>
    </row>
    <row r="58" spans="1:17" ht="15.95" customHeight="1">
      <c r="A58" s="115" t="s">
        <v>1</v>
      </c>
      <c r="B58" s="116"/>
      <c r="C58" s="109" t="s">
        <v>21</v>
      </c>
      <c r="D58" s="110"/>
      <c r="E58" s="110"/>
      <c r="F58" s="111"/>
      <c r="G58" s="117" t="s">
        <v>1</v>
      </c>
      <c r="H58" s="118"/>
      <c r="I58" s="118"/>
      <c r="J58" s="119"/>
      <c r="K58" s="112" t="s">
        <v>22</v>
      </c>
      <c r="L58" s="113"/>
      <c r="M58" s="113"/>
      <c r="N58" s="114"/>
      <c r="P58" s="1" t="s">
        <v>47</v>
      </c>
    </row>
    <row r="59" spans="1:17" ht="15.95" customHeight="1">
      <c r="A59" s="59"/>
      <c r="B59" s="68"/>
      <c r="C59" s="69" t="s">
        <v>51</v>
      </c>
      <c r="D59" s="69"/>
      <c r="E59" s="69"/>
      <c r="F59" s="70"/>
      <c r="G59" s="65"/>
      <c r="H59" s="66"/>
      <c r="I59" s="66"/>
      <c r="J59" s="67"/>
      <c r="K59" s="73"/>
      <c r="L59" s="74"/>
      <c r="M59" s="74"/>
      <c r="N59" s="75"/>
    </row>
    <row r="60" spans="1:17" ht="15.95" customHeight="1">
      <c r="A60" s="59"/>
      <c r="B60" s="59"/>
      <c r="C60" s="71"/>
      <c r="D60" s="71"/>
      <c r="E60" s="71"/>
      <c r="F60" s="72"/>
      <c r="G60" s="65" t="s">
        <v>74</v>
      </c>
      <c r="H60" s="66"/>
      <c r="I60" s="66"/>
      <c r="J60" s="67"/>
      <c r="K60" s="76" t="s">
        <v>52</v>
      </c>
      <c r="L60" s="69"/>
      <c r="M60" s="69"/>
      <c r="N60" s="70"/>
    </row>
    <row r="61" spans="1:17" ht="15.95" customHeight="1">
      <c r="A61" s="59"/>
      <c r="B61" s="59"/>
      <c r="C61" s="71"/>
      <c r="D61" s="71"/>
      <c r="E61" s="71"/>
      <c r="F61" s="72"/>
      <c r="G61" s="65" t="s">
        <v>76</v>
      </c>
      <c r="H61" s="66"/>
      <c r="I61" s="66"/>
      <c r="J61" s="67"/>
      <c r="K61" s="77"/>
      <c r="L61" s="71"/>
      <c r="M61" s="71"/>
      <c r="N61" s="72"/>
    </row>
    <row r="62" spans="1:17" ht="15.95" customHeight="1">
      <c r="A62" s="59"/>
      <c r="B62" s="59"/>
      <c r="C62" s="69" t="s">
        <v>77</v>
      </c>
      <c r="D62" s="69"/>
      <c r="E62" s="69"/>
      <c r="F62" s="70"/>
      <c r="G62" s="62" t="s">
        <v>75</v>
      </c>
      <c r="H62" s="63"/>
      <c r="I62" s="63"/>
      <c r="J62" s="64"/>
      <c r="K62" s="76" t="s">
        <v>55</v>
      </c>
      <c r="L62" s="69"/>
      <c r="M62" s="69"/>
      <c r="N62" s="70"/>
      <c r="P62" s="1" t="s">
        <v>47</v>
      </c>
    </row>
    <row r="63" spans="1:17" ht="15.95" customHeight="1">
      <c r="A63" s="59"/>
      <c r="B63" s="59"/>
      <c r="C63" s="71"/>
      <c r="D63" s="71"/>
      <c r="E63" s="71"/>
      <c r="F63" s="72"/>
      <c r="G63" s="62" t="s">
        <v>80</v>
      </c>
      <c r="H63" s="63"/>
      <c r="I63" s="63"/>
      <c r="J63" s="64"/>
      <c r="K63" s="77"/>
      <c r="L63" s="71"/>
      <c r="M63" s="71"/>
      <c r="N63" s="72"/>
    </row>
    <row r="64" spans="1:17" ht="15.95" customHeight="1">
      <c r="A64" s="59"/>
      <c r="B64" s="59"/>
      <c r="C64" s="71"/>
      <c r="D64" s="71"/>
      <c r="E64" s="71"/>
      <c r="F64" s="72"/>
      <c r="G64" s="62" t="s">
        <v>65</v>
      </c>
      <c r="H64" s="63"/>
      <c r="I64" s="63"/>
      <c r="J64" s="64"/>
      <c r="K64" s="77"/>
      <c r="L64" s="71"/>
      <c r="M64" s="71"/>
      <c r="N64" s="72"/>
    </row>
    <row r="65" spans="1:16" ht="15.95" customHeight="1">
      <c r="A65" s="59" t="s">
        <v>78</v>
      </c>
      <c r="B65" s="59"/>
      <c r="C65" s="123"/>
      <c r="D65" s="123"/>
      <c r="E65" s="123"/>
      <c r="F65" s="124"/>
      <c r="G65" s="55"/>
      <c r="K65" s="77"/>
      <c r="L65" s="71"/>
      <c r="M65" s="71"/>
      <c r="N65" s="72"/>
      <c r="P65" s="1" t="s">
        <v>47</v>
      </c>
    </row>
    <row r="66" spans="1:16" ht="15.95" customHeight="1">
      <c r="A66" s="59" t="s">
        <v>81</v>
      </c>
      <c r="B66" s="59"/>
      <c r="C66" s="69" t="s">
        <v>68</v>
      </c>
      <c r="D66" s="69"/>
      <c r="E66" s="69"/>
      <c r="F66" s="70"/>
      <c r="G66" s="127"/>
      <c r="H66" s="128"/>
      <c r="I66" s="128"/>
      <c r="J66" s="129"/>
      <c r="K66" s="125"/>
      <c r="L66" s="123"/>
      <c r="M66" s="123"/>
      <c r="N66" s="124"/>
    </row>
    <row r="67" spans="1:16">
      <c r="A67" s="60"/>
      <c r="B67" s="61"/>
      <c r="C67" s="71"/>
      <c r="D67" s="71"/>
      <c r="E67" s="71"/>
      <c r="F67" s="72"/>
      <c r="G67" s="62" t="s">
        <v>53</v>
      </c>
      <c r="H67" s="63"/>
      <c r="I67" s="63"/>
      <c r="J67" s="64"/>
      <c r="K67" s="76" t="s">
        <v>47</v>
      </c>
      <c r="L67" s="69"/>
      <c r="M67" s="69"/>
      <c r="N67" s="70"/>
      <c r="P67" s="1" t="s">
        <v>47</v>
      </c>
    </row>
    <row r="68" spans="1:16">
      <c r="A68" s="126"/>
      <c r="B68" s="126"/>
      <c r="C68" s="123"/>
      <c r="D68" s="123"/>
      <c r="E68" s="123"/>
      <c r="F68" s="124"/>
      <c r="G68" s="62"/>
      <c r="H68" s="63"/>
      <c r="I68" s="63"/>
      <c r="J68" s="64"/>
      <c r="K68" s="125"/>
      <c r="L68" s="123"/>
      <c r="M68" s="123"/>
      <c r="N68" s="124"/>
    </row>
    <row r="69" spans="1:16">
      <c r="A69" s="8"/>
      <c r="B69" s="23"/>
      <c r="C69" s="16"/>
      <c r="D69" s="17"/>
      <c r="E69" s="53"/>
      <c r="F69" s="17"/>
      <c r="G69" s="11"/>
      <c r="H69" s="10"/>
      <c r="I69" s="8"/>
      <c r="J69" s="8"/>
      <c r="K69" s="8"/>
      <c r="L69" s="8"/>
      <c r="M69" s="8"/>
      <c r="N69" s="8"/>
    </row>
    <row r="70" spans="1:16">
      <c r="A70" s="120"/>
      <c r="B70" s="120"/>
      <c r="C70" s="120"/>
      <c r="D70" s="120"/>
      <c r="E70" s="120"/>
      <c r="F70" s="120"/>
      <c r="G70" s="120"/>
      <c r="H70" s="120"/>
      <c r="I70" s="120"/>
      <c r="J70" s="120"/>
      <c r="K70" s="120"/>
      <c r="L70" s="120"/>
      <c r="M70" s="120"/>
      <c r="N70" s="120"/>
    </row>
    <row r="71" spans="1:16">
      <c r="A71" s="49" t="s">
        <v>48</v>
      </c>
      <c r="B71" s="49"/>
      <c r="C71" s="49"/>
      <c r="D71" s="49"/>
      <c r="E71" s="49"/>
      <c r="F71" s="121" t="s">
        <v>49</v>
      </c>
      <c r="G71" s="121"/>
      <c r="H71" s="121"/>
      <c r="I71" s="121"/>
      <c r="J71" s="50"/>
      <c r="K71" s="50"/>
      <c r="L71" s="50"/>
      <c r="M71" s="50"/>
      <c r="N71" s="50"/>
    </row>
    <row r="72" spans="1:16">
      <c r="A72" s="45"/>
      <c r="B72" s="45"/>
      <c r="C72" s="45"/>
      <c r="D72" s="45"/>
      <c r="E72" s="45"/>
      <c r="F72" s="45"/>
      <c r="G72" s="46"/>
      <c r="H72" s="46"/>
      <c r="I72" s="46"/>
      <c r="J72" s="46"/>
      <c r="K72" s="18"/>
      <c r="L72" s="18"/>
      <c r="M72" s="18"/>
      <c r="N72" s="18"/>
    </row>
    <row r="73" spans="1:16">
      <c r="A73" s="47"/>
      <c r="B73" s="27"/>
      <c r="C73" s="33"/>
      <c r="D73" s="47"/>
      <c r="E73" s="47"/>
      <c r="F73" s="47"/>
      <c r="G73" s="47"/>
      <c r="H73" s="48"/>
      <c r="I73" s="47"/>
      <c r="J73" s="47"/>
      <c r="K73" s="18"/>
      <c r="L73" s="18"/>
      <c r="M73" s="18"/>
      <c r="N73" s="18"/>
      <c r="P73" s="1" t="s">
        <v>47</v>
      </c>
    </row>
    <row r="74" spans="1:16">
      <c r="I74" s="54"/>
      <c r="J74" s="122" t="s">
        <v>82</v>
      </c>
      <c r="K74" s="122"/>
      <c r="L74" s="122"/>
      <c r="M74" s="122"/>
      <c r="N74" s="122"/>
      <c r="O74" s="54"/>
    </row>
    <row r="75" spans="1:16">
      <c r="I75" s="54"/>
      <c r="J75" s="122" t="s">
        <v>69</v>
      </c>
      <c r="K75" s="122"/>
      <c r="L75" s="122"/>
      <c r="M75" s="122"/>
      <c r="N75" s="122"/>
      <c r="O75" s="54"/>
    </row>
    <row r="76" spans="1:16">
      <c r="I76" s="54"/>
      <c r="J76" s="122" t="s">
        <v>73</v>
      </c>
      <c r="K76" s="122"/>
      <c r="L76" s="122"/>
      <c r="M76" s="122"/>
      <c r="N76" s="122"/>
      <c r="O76" s="54"/>
    </row>
    <row r="77" spans="1:16">
      <c r="J77" s="56"/>
      <c r="K77" s="56" t="s">
        <v>58</v>
      </c>
      <c r="L77" s="56"/>
      <c r="M77" s="56"/>
      <c r="N77" s="56"/>
    </row>
    <row r="95" spans="1:14">
      <c r="A95" s="12"/>
      <c r="B95" s="25"/>
      <c r="C95" s="13"/>
      <c r="D95" s="12"/>
      <c r="E95" s="14"/>
      <c r="F95" s="12"/>
      <c r="G95" s="15"/>
      <c r="H95" s="14"/>
      <c r="I95" s="12"/>
      <c r="J95" s="12"/>
      <c r="K95" s="12"/>
      <c r="L95" s="12"/>
      <c r="M95" s="12"/>
      <c r="N95" s="12"/>
    </row>
    <row r="96" spans="1:14">
      <c r="A96" s="12"/>
      <c r="B96" s="25"/>
      <c r="C96" s="13"/>
      <c r="D96" s="12"/>
      <c r="E96" s="14"/>
      <c r="F96" s="12"/>
      <c r="G96" s="15"/>
      <c r="H96" s="14"/>
      <c r="I96" s="12"/>
      <c r="J96" s="12"/>
      <c r="K96" s="12"/>
      <c r="L96" s="12"/>
      <c r="M96" s="12"/>
      <c r="N96" s="12"/>
    </row>
    <row r="97" spans="1:14">
      <c r="A97" s="12"/>
      <c r="B97" s="25"/>
      <c r="C97" s="13"/>
      <c r="D97" s="12"/>
      <c r="E97" s="14"/>
      <c r="F97" s="12"/>
      <c r="G97" s="15"/>
      <c r="H97" s="14"/>
      <c r="I97" s="12"/>
      <c r="J97" s="12"/>
      <c r="K97" s="12"/>
      <c r="L97" s="12"/>
      <c r="M97" s="12"/>
      <c r="N97" s="12"/>
    </row>
  </sheetData>
  <mergeCells count="58">
    <mergeCell ref="A70:N70"/>
    <mergeCell ref="F71:I71"/>
    <mergeCell ref="J75:N75"/>
    <mergeCell ref="J76:N76"/>
    <mergeCell ref="C62:F65"/>
    <mergeCell ref="K62:N66"/>
    <mergeCell ref="A64:B64"/>
    <mergeCell ref="C66:F68"/>
    <mergeCell ref="G67:J67"/>
    <mergeCell ref="K67:N68"/>
    <mergeCell ref="A68:B68"/>
    <mergeCell ref="G68:J68"/>
    <mergeCell ref="J74:N74"/>
    <mergeCell ref="G62:J62"/>
    <mergeCell ref="A66:B66"/>
    <mergeCell ref="G66:J66"/>
    <mergeCell ref="A55:N55"/>
    <mergeCell ref="A57:F57"/>
    <mergeCell ref="G57:N57"/>
    <mergeCell ref="C58:F58"/>
    <mergeCell ref="K58:N58"/>
    <mergeCell ref="A58:B58"/>
    <mergeCell ref="G58:J58"/>
    <mergeCell ref="A7:N7"/>
    <mergeCell ref="A8:F8"/>
    <mergeCell ref="J8:N8"/>
    <mergeCell ref="A10:A12"/>
    <mergeCell ref="B10:B12"/>
    <mergeCell ref="C10:C12"/>
    <mergeCell ref="D10:F11"/>
    <mergeCell ref="G10:I11"/>
    <mergeCell ref="J10:J12"/>
    <mergeCell ref="K10:M11"/>
    <mergeCell ref="N10:N12"/>
    <mergeCell ref="D12:F12"/>
    <mergeCell ref="G12:I12"/>
    <mergeCell ref="K12:M12"/>
    <mergeCell ref="A1:N1"/>
    <mergeCell ref="A2:N2"/>
    <mergeCell ref="A3:N3"/>
    <mergeCell ref="A5:N5"/>
    <mergeCell ref="A6:F6"/>
    <mergeCell ref="A4:N4"/>
    <mergeCell ref="G59:J59"/>
    <mergeCell ref="A59:B59"/>
    <mergeCell ref="C59:F61"/>
    <mergeCell ref="K59:N59"/>
    <mergeCell ref="K60:N61"/>
    <mergeCell ref="A60:B60"/>
    <mergeCell ref="G60:J60"/>
    <mergeCell ref="A65:B65"/>
    <mergeCell ref="A67:B67"/>
    <mergeCell ref="G63:J63"/>
    <mergeCell ref="G64:J64"/>
    <mergeCell ref="A61:B61"/>
    <mergeCell ref="G61:J61"/>
    <mergeCell ref="A62:B62"/>
    <mergeCell ref="A63:B63"/>
  </mergeCells>
  <hyperlinks>
    <hyperlink ref="A5" r:id="rId1"/>
  </hyperlinks>
  <pageMargins left="0.5" right="0" top="0.5" bottom="0.25" header="0" footer="0"/>
  <pageSetup paperSize="9" scale="95" orientation="portrait" horizontalDpi="4294967295" verticalDpi="4294967295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2022-11-13T03:01:20Z</cp:lastPrinted>
  <dcterms:created xsi:type="dcterms:W3CDTF">2020-07-12T06:32:53Z</dcterms:created>
  <dcterms:modified xsi:type="dcterms:W3CDTF">2022-11-13T07:34:07Z</dcterms:modified>
</cp:coreProperties>
</file>