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7470" windowHeight="27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<sst xmlns="http://schemas.openxmlformats.org/spreadsheetml/2006/main" count="206" uniqueCount="89">
  <si>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</si>
  <si>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</si>
  <si>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</si>
  <si>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</si>
  <si>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</si>
  <si>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</si>
  <si>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</si>
  <si>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</si>
  <si>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</si>
  <si>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</si>
  <si>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</si>
  <si>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</si>
  <si>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</si>
  <si>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</si>
  <si>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</si>
  <si>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</si>
  <si>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</si>
  <si>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</si>
  <si>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</si>
  <si>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</si>
  <si>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</si>
  <si>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</si>
  <si>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</si>
  <si>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</si>
  <si>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</si>
  <si>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</si>
  <si>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</si>
  <si>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</si>
  <si>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</si>
  <si>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</si>
  <si>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</si>
  <si>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</si>
  <si>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</si>
  <si>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</si>
  <si>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</si>
  <si>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</si>
  <si>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</si>
  <si>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</si>
  <si>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</si>
  <si>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</si>
  <si>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</si>
  <si>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</si>
  <si>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</si>
  <si>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</si>
  <si>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</si>
  <si>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</si>
  <si>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</si>
  <si>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</si>
  <si>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</si>
  <si>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</si>
  <si>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</si>
  <si>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</si>
  <si>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</si>
  <si>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</si>
  <si>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</si>
  <si>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</si>
  <si>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</si>
  <si>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</si>
  <si>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</si>
  <si>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</si>
  <si>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</si>
  <si>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</si>
  <si>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</si>
  <si>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</si>
  <si>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</si>
  <si>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</si>
  <si>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</si>
  <si>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</si>
  <si>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</si>
  <si>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</si>
  <si>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</si>
  <si>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 xml:space="preserve">৬.ডিম (কক,ফার্ম) </t>
  </si>
  <si>
    <t>১.  আটা-(প্যাকেট), আটা ( খোলা)</t>
  </si>
  <si>
    <t>৭.মুরগি (ব্রয়লার) জ্যান্ত</t>
  </si>
  <si>
    <t>১.  চাল সরু (নাজির), চাল-(মোটা)</t>
  </si>
  <si>
    <t xml:space="preserve"> ৩. পাম তেল খোলা, সয়াবিন তেল-(খোলা)</t>
  </si>
  <si>
    <t>২.  ছোলা</t>
  </si>
  <si>
    <t>৮.লবণ</t>
  </si>
  <si>
    <t>৪. রসুন (দেশী,আমদানীকৃত), ,পিঁয়াজ (আমদানীকৃত,  দেশী)</t>
  </si>
  <si>
    <t>৫.  আলু, মিষ্টিকুমড়া,পটল, কাঁচামরিচ, কাঁচাপেপে</t>
  </si>
  <si>
    <t>তারিখঃ ২৫/০১/২০২৩ খ্রিঃ।</t>
  </si>
  <si>
    <t>২৫/০১/২০২৩</t>
  </si>
  <si>
    <t>২৫/১২/২০২২</t>
  </si>
  <si>
    <t>২৫/০১/২০২২</t>
  </si>
  <si>
    <t>২.   আদা (আমদানীকৃত)</t>
  </si>
  <si>
    <t>৫.চিনি (খোলা)</t>
  </si>
  <si>
    <t>৩.  বেগুন</t>
  </si>
  <si>
    <t>৪.ইলিশ মাছ</t>
  </si>
  <si>
    <t xml:space="preserve">      স্মারক নং: ১২.০২.২০০০.৩০০.১৬.০৪৬.২১.৮০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</si>
</sst>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49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48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88</v>
      </c>
      <c r="B6" s="77"/>
      <c r="C6" s="77"/>
      <c r="D6" s="77"/>
      <c r="E6" s="77"/>
      <c r="F6" s="77"/>
      <c r="G6" s="42"/>
      <c r="H6" s="43"/>
      <c r="I6" s="44"/>
      <c r="J6" s="74" t="s">
        <v>80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42</v>
      </c>
      <c r="E8" s="69"/>
      <c r="F8" s="70"/>
      <c r="G8" s="68" t="s">
        <v>37</v>
      </c>
      <c r="H8" s="69"/>
      <c r="I8" s="70"/>
      <c r="J8" s="79" t="s">
        <v>67</v>
      </c>
      <c r="K8" s="68" t="s">
        <v>38</v>
      </c>
      <c r="L8" s="69"/>
      <c r="M8" s="70"/>
      <c r="N8" s="79" t="s">
        <v>58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81</v>
      </c>
      <c r="E10" s="83"/>
      <c r="F10" s="84"/>
      <c r="G10" s="85" t="s">
        <v>82</v>
      </c>
      <c r="H10" s="86"/>
      <c r="I10" s="87"/>
      <c r="J10" s="81"/>
      <c r="K10" s="88" t="s">
        <v>83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80</v>
      </c>
      <c r="E11" s="54" t="s">
        <v>10</v>
      </c>
      <c r="F11" s="53">
        <v>84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5.806451612903226</v>
      </c>
      <c r="K11" s="53">
        <v>62</v>
      </c>
      <c r="L11" s="54" t="s">
        <v>10</v>
      </c>
      <c r="M11" s="53">
        <v>72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64</v>
      </c>
      <c r="L12" s="54" t="s">
        <v>10</v>
      </c>
      <c r="M12" s="53">
        <v>70</v>
      </c>
      <c r="N12" s="57">
        <f t="shared" ref="N12" si="1">((D12+F12)/2-(K12+M12)/2)/((K12+M12)/2)*100</f>
        <v>7.4626865671641784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13.725490196078432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48</v>
      </c>
      <c r="E14" s="54"/>
      <c r="F14" s="53">
        <v>50</v>
      </c>
      <c r="G14" s="55">
        <v>47</v>
      </c>
      <c r="H14" s="54"/>
      <c r="I14" s="56">
        <v>49</v>
      </c>
      <c r="J14" s="57">
        <f>((D14+F14)/2-(G14+I14)/2)/((G14+I14)/2)*100</f>
        <v>2.083333333333333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68</v>
      </c>
      <c r="E15" s="54" t="s">
        <v>10</v>
      </c>
      <c r="F15" s="53">
        <v>70</v>
      </c>
      <c r="G15" s="55">
        <v>73</v>
      </c>
      <c r="H15" s="54" t="s">
        <v>10</v>
      </c>
      <c r="I15" s="56">
        <v>74</v>
      </c>
      <c r="J15" s="57">
        <f t="shared" si="2"/>
        <v>-6.1224489795918364</v>
      </c>
      <c r="K15" s="53">
        <v>46</v>
      </c>
      <c r="L15" s="54" t="s">
        <v>10</v>
      </c>
      <c r="M15" s="53">
        <v>48</v>
      </c>
      <c r="N15" s="57">
        <f t="shared" si="3"/>
        <v>46.808510638297875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57</v>
      </c>
      <c r="E16" s="54" t="s">
        <v>10</v>
      </c>
      <c r="F16" s="53">
        <v>60</v>
      </c>
      <c r="G16" s="55">
        <v>60</v>
      </c>
      <c r="H16" s="54"/>
      <c r="I16" s="56">
        <v>62</v>
      </c>
      <c r="J16" s="57">
        <f t="shared" si="2"/>
        <v>-4.0983606557377046</v>
      </c>
      <c r="K16" s="53">
        <v>34</v>
      </c>
      <c r="L16" s="54">
        <v>31</v>
      </c>
      <c r="M16" s="53">
        <v>36</v>
      </c>
      <c r="N16" s="57">
        <f t="shared" si="3"/>
        <v>67.142857142857139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135</v>
      </c>
      <c r="H17" s="54" t="s">
        <v>10</v>
      </c>
      <c r="I17" s="56">
        <v>140</v>
      </c>
      <c r="J17" s="57">
        <f t="shared" si="2"/>
        <v>0</v>
      </c>
      <c r="K17" s="53">
        <v>115</v>
      </c>
      <c r="L17" s="54" t="s">
        <v>10</v>
      </c>
      <c r="M17" s="53">
        <v>125</v>
      </c>
      <c r="N17" s="57">
        <f t="shared" si="3"/>
        <v>14.583333333333334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115</v>
      </c>
      <c r="L18" s="54">
        <v>140</v>
      </c>
      <c r="M18" s="53">
        <v>120</v>
      </c>
      <c r="N18" s="57">
        <f t="shared" si="3"/>
        <v>-2.1276595744680851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85</v>
      </c>
      <c r="E19" s="54" t="s">
        <v>10</v>
      </c>
      <c r="F19" s="53">
        <v>90</v>
      </c>
      <c r="G19" s="55">
        <v>85</v>
      </c>
      <c r="H19" s="54" t="s">
        <v>10</v>
      </c>
      <c r="I19" s="56">
        <v>86</v>
      </c>
      <c r="J19" s="57">
        <f t="shared" si="2"/>
        <v>2.3391812865497075</v>
      </c>
      <c r="K19" s="53">
        <v>66</v>
      </c>
      <c r="L19" s="54" t="s">
        <v>10</v>
      </c>
      <c r="M19" s="53">
        <v>75</v>
      </c>
      <c r="N19" s="57">
        <f t="shared" si="3"/>
        <v>24.113475177304963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172</v>
      </c>
      <c r="E20" s="54"/>
      <c r="F20" s="53">
        <v>175</v>
      </c>
      <c r="G20" s="55">
        <v>168</v>
      </c>
      <c r="H20" s="54" t="s">
        <v>10</v>
      </c>
      <c r="I20" s="56">
        <v>170</v>
      </c>
      <c r="J20" s="57">
        <f t="shared" si="2"/>
        <v>2.6627218934911245</v>
      </c>
      <c r="K20" s="53">
        <v>148</v>
      </c>
      <c r="L20" s="54" t="s">
        <v>10</v>
      </c>
      <c r="M20" s="53">
        <v>150</v>
      </c>
      <c r="N20" s="57">
        <f t="shared" si="3"/>
        <v>16.44295302013423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120</v>
      </c>
      <c r="E21" s="54" t="s">
        <v>10</v>
      </c>
      <c r="F21" s="53">
        <v>130</v>
      </c>
      <c r="G21" s="55">
        <v>116</v>
      </c>
      <c r="H21" s="54" t="s">
        <v>10</v>
      </c>
      <c r="I21" s="56">
        <v>125</v>
      </c>
      <c r="J21" s="57">
        <f t="shared" si="2"/>
        <v>3.7344398340248963</v>
      </c>
      <c r="K21" s="53">
        <v>134</v>
      </c>
      <c r="L21" s="54" t="s">
        <v>10</v>
      </c>
      <c r="M21" s="53">
        <v>138</v>
      </c>
      <c r="N21" s="57">
        <f t="shared" si="3"/>
        <v>-8.0882352941176467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720</v>
      </c>
      <c r="L22" s="54" t="s">
        <v>10</v>
      </c>
      <c r="M22" s="53">
        <v>750</v>
      </c>
      <c r="N22" s="57">
        <f t="shared" si="3"/>
        <v>22.789115646258505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35</v>
      </c>
      <c r="E23" s="54" t="s">
        <v>10</v>
      </c>
      <c r="F23" s="53">
        <v>38</v>
      </c>
      <c r="G23" s="55">
        <v>26</v>
      </c>
      <c r="H23" s="54" t="s">
        <v>10</v>
      </c>
      <c r="I23" s="56">
        <v>30</v>
      </c>
      <c r="J23" s="57">
        <f t="shared" si="2"/>
        <v>30.357142857142854</v>
      </c>
      <c r="K23" s="53">
        <v>30</v>
      </c>
      <c r="L23" s="54" t="s">
        <v>10</v>
      </c>
      <c r="M23" s="53">
        <v>35</v>
      </c>
      <c r="N23" s="57">
        <f t="shared" si="3"/>
        <v>12.307692307692308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38</v>
      </c>
      <c r="E24" s="54"/>
      <c r="F24" s="53">
        <v>40</v>
      </c>
      <c r="G24" s="55">
        <v>35</v>
      </c>
      <c r="H24" s="54" t="s">
        <v>10</v>
      </c>
      <c r="I24" s="56">
        <v>40</v>
      </c>
      <c r="J24" s="57">
        <f t="shared" si="2"/>
        <v>4</v>
      </c>
      <c r="K24" s="53">
        <v>45</v>
      </c>
      <c r="L24" s="54">
        <v>70</v>
      </c>
      <c r="M24" s="53">
        <v>46</v>
      </c>
      <c r="N24" s="57">
        <f t="shared" si="3"/>
        <v>-14.285714285714285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85</v>
      </c>
      <c r="E25" s="54" t="s">
        <v>10</v>
      </c>
      <c r="F25" s="53">
        <v>95</v>
      </c>
      <c r="G25" s="55">
        <v>60</v>
      </c>
      <c r="H25" s="54" t="s">
        <v>10</v>
      </c>
      <c r="I25" s="56">
        <v>65</v>
      </c>
      <c r="J25" s="57">
        <f t="shared" si="2"/>
        <v>44</v>
      </c>
      <c r="K25" s="53">
        <v>40</v>
      </c>
      <c r="L25" s="54" t="s">
        <v>10</v>
      </c>
      <c r="M25" s="53">
        <v>50</v>
      </c>
      <c r="N25" s="57">
        <f t="shared" si="3"/>
        <v>100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140</v>
      </c>
      <c r="E26" s="54" t="s">
        <v>10</v>
      </c>
      <c r="F26" s="53">
        <v>150</v>
      </c>
      <c r="G26" s="55">
        <v>100</v>
      </c>
      <c r="H26" s="54"/>
      <c r="I26" s="56">
        <v>105</v>
      </c>
      <c r="J26" s="57">
        <f t="shared" si="2"/>
        <v>41.463414634146339</v>
      </c>
      <c r="K26" s="53">
        <v>105</v>
      </c>
      <c r="L26" s="54" t="s">
        <v>10</v>
      </c>
      <c r="M26" s="53">
        <v>110</v>
      </c>
      <c r="N26" s="57">
        <f t="shared" si="3"/>
        <v>34.883720930232556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125</v>
      </c>
      <c r="E27" s="54" t="s">
        <v>10</v>
      </c>
      <c r="F27" s="53">
        <v>145</v>
      </c>
      <c r="G27" s="55">
        <v>140</v>
      </c>
      <c r="H27" s="54" t="s">
        <v>10</v>
      </c>
      <c r="I27" s="56">
        <v>150</v>
      </c>
      <c r="J27" s="57">
        <f t="shared" si="2"/>
        <v>-6.8965517241379306</v>
      </c>
      <c r="K27" s="53">
        <v>100</v>
      </c>
      <c r="L27" s="54" t="s">
        <v>10</v>
      </c>
      <c r="M27" s="53">
        <v>105</v>
      </c>
      <c r="N27" s="57">
        <f t="shared" si="3"/>
        <v>31.707317073170731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26</v>
      </c>
      <c r="E28" s="54" t="s">
        <v>10</v>
      </c>
      <c r="F28" s="53">
        <v>27</v>
      </c>
      <c r="G28" s="55">
        <v>18</v>
      </c>
      <c r="H28" s="54">
        <f>-P19</f>
        <v>0</v>
      </c>
      <c r="I28" s="56">
        <v>25</v>
      </c>
      <c r="J28" s="57">
        <f t="shared" si="2"/>
        <v>23.255813953488371</v>
      </c>
      <c r="K28" s="53">
        <v>12</v>
      </c>
      <c r="L28" s="54" t="s">
        <v>10</v>
      </c>
      <c r="M28" s="53">
        <v>13</v>
      </c>
      <c r="N28" s="57">
        <f t="shared" si="3"/>
        <v>112.00000000000001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25</v>
      </c>
      <c r="E29" s="54" t="s">
        <v>10</v>
      </c>
      <c r="F29" s="53">
        <v>40</v>
      </c>
      <c r="G29" s="55">
        <v>40</v>
      </c>
      <c r="H29" s="54"/>
      <c r="I29" s="56">
        <v>45</v>
      </c>
      <c r="J29" s="57">
        <f t="shared" si="2"/>
        <v>-23.52941176470588</v>
      </c>
      <c r="K29" s="53">
        <v>30</v>
      </c>
      <c r="L29" s="54">
        <v>40</v>
      </c>
      <c r="M29" s="53">
        <v>40</v>
      </c>
      <c r="N29" s="57">
        <f t="shared" si="3"/>
        <v>-7.1428571428571423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30</v>
      </c>
      <c r="E30" s="54">
        <v>35</v>
      </c>
      <c r="F30" s="53">
        <v>35</v>
      </c>
      <c r="G30" s="55">
        <v>25</v>
      </c>
      <c r="H30" s="54"/>
      <c r="I30" s="56">
        <v>30</v>
      </c>
      <c r="J30" s="57">
        <f t="shared" si="2"/>
        <v>18.181818181818183</v>
      </c>
      <c r="K30" s="53">
        <v>20</v>
      </c>
      <c r="L30" s="54" t="s">
        <v>10</v>
      </c>
      <c r="M30" s="53">
        <v>25</v>
      </c>
      <c r="N30" s="57">
        <f t="shared" si="3"/>
        <v>44.444444444444443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30</v>
      </c>
      <c r="H31" s="54" t="s">
        <v>10</v>
      </c>
      <c r="I31" s="56">
        <v>35</v>
      </c>
      <c r="J31" s="57">
        <f t="shared" si="2"/>
        <v>15.384615384615385</v>
      </c>
      <c r="K31" s="53">
        <v>30</v>
      </c>
      <c r="L31" s="54" t="s">
        <v>10</v>
      </c>
      <c r="M31" s="53">
        <v>35</v>
      </c>
      <c r="N31" s="57">
        <f t="shared" si="3"/>
        <v>15.384615384615385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70</v>
      </c>
      <c r="E32" s="54" t="s">
        <v>10</v>
      </c>
      <c r="F32" s="53">
        <v>75</v>
      </c>
      <c r="G32" s="55">
        <v>50</v>
      </c>
      <c r="H32" s="62" t="s">
        <v>10</v>
      </c>
      <c r="I32" s="56">
        <v>55</v>
      </c>
      <c r="J32" s="57">
        <f t="shared" si="2"/>
        <v>38.095238095238095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90</v>
      </c>
      <c r="E33" s="54" t="s">
        <v>10</v>
      </c>
      <c r="F33" s="53">
        <v>100</v>
      </c>
      <c r="G33" s="55">
        <v>35</v>
      </c>
      <c r="H33" s="54" t="s">
        <v>10</v>
      </c>
      <c r="I33" s="56">
        <v>40</v>
      </c>
      <c r="J33" s="57">
        <f t="shared" si="2"/>
        <v>153.33333333333334</v>
      </c>
      <c r="K33" s="53">
        <v>30</v>
      </c>
      <c r="L33" s="54" t="s">
        <v>10</v>
      </c>
      <c r="M33" s="53">
        <v>35</v>
      </c>
      <c r="N33" s="57">
        <f t="shared" si="3"/>
        <v>192.30769230769232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180</v>
      </c>
      <c r="L34" s="54" t="s">
        <v>10</v>
      </c>
      <c r="M34" s="53">
        <v>220</v>
      </c>
      <c r="N34" s="57">
        <f t="shared" si="3"/>
        <v>45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230</v>
      </c>
      <c r="L35" s="54" t="s">
        <v>10</v>
      </c>
      <c r="M35" s="53">
        <v>250</v>
      </c>
      <c r="N35" s="57">
        <f t="shared" si="3"/>
        <v>16.666666666666664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800</v>
      </c>
      <c r="H36" s="54" t="s">
        <v>10</v>
      </c>
      <c r="I36" s="56">
        <v>1500</v>
      </c>
      <c r="J36" s="57">
        <f>((D36+F36)/2-(G36+I36)/2)/((G36+I36)/2)*100</f>
        <v>-17.391304347826086</v>
      </c>
      <c r="K36" s="53">
        <v>550</v>
      </c>
      <c r="L36" s="54" t="s">
        <v>10</v>
      </c>
      <c r="M36" s="53">
        <v>950</v>
      </c>
      <c r="N36" s="57">
        <f t="shared" si="3"/>
        <v>26.666666666666668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8.9887640449438209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240</v>
      </c>
      <c r="E40" s="54" t="s">
        <v>10</v>
      </c>
      <c r="F40" s="53">
        <v>250</v>
      </c>
      <c r="G40" s="55">
        <v>240</v>
      </c>
      <c r="H40" s="54" t="s">
        <v>10</v>
      </c>
      <c r="I40" s="56">
        <v>250</v>
      </c>
      <c r="J40" s="57">
        <f t="shared" si="2"/>
        <v>0</v>
      </c>
      <c r="K40" s="53">
        <v>250</v>
      </c>
      <c r="L40" s="54" t="s">
        <v>10</v>
      </c>
      <c r="M40" s="53">
        <v>260</v>
      </c>
      <c r="N40" s="57">
        <f t="shared" si="3"/>
        <v>-3.9215686274509802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145</v>
      </c>
      <c r="E41" s="54" t="s">
        <v>10</v>
      </c>
      <c r="F41" s="53">
        <v>150</v>
      </c>
      <c r="G41" s="55">
        <v>140</v>
      </c>
      <c r="H41" s="54">
        <v>135</v>
      </c>
      <c r="I41" s="56">
        <v>145</v>
      </c>
      <c r="J41" s="57">
        <f t="shared" si="2"/>
        <v>3.5087719298245612</v>
      </c>
      <c r="K41" s="53">
        <v>150</v>
      </c>
      <c r="L41" s="54">
        <v>120</v>
      </c>
      <c r="M41" s="53">
        <v>155</v>
      </c>
      <c r="N41" s="57">
        <f t="shared" si="3"/>
        <v>-3.278688524590164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60</v>
      </c>
      <c r="J42" s="57">
        <f t="shared" si="2"/>
        <v>1.6949152542372881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43</v>
      </c>
      <c r="E43" s="54" t="s">
        <v>10</v>
      </c>
      <c r="F43" s="53">
        <v>45</v>
      </c>
      <c r="G43" s="55">
        <v>37</v>
      </c>
      <c r="H43" s="54"/>
      <c r="I43" s="56">
        <v>38</v>
      </c>
      <c r="J43" s="57">
        <f t="shared" si="2"/>
        <v>17.333333333333336</v>
      </c>
      <c r="K43" s="53">
        <v>34</v>
      </c>
      <c r="L43" s="54">
        <v>29</v>
      </c>
      <c r="M43" s="53">
        <v>36</v>
      </c>
      <c r="N43" s="57">
        <f t="shared" si="3"/>
        <v>25.714285714285712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112</v>
      </c>
      <c r="E44" s="54">
        <v>67</v>
      </c>
      <c r="F44" s="53">
        <v>114</v>
      </c>
      <c r="G44" s="55">
        <v>114</v>
      </c>
      <c r="H44" s="54"/>
      <c r="I44" s="56">
        <v>116</v>
      </c>
      <c r="J44" s="57">
        <f t="shared" si="2"/>
        <v>-1.7391304347826086</v>
      </c>
      <c r="K44" s="53">
        <v>76</v>
      </c>
      <c r="L44" s="54" t="s">
        <v>10</v>
      </c>
      <c r="M44" s="53">
        <v>78</v>
      </c>
      <c r="N44" s="57">
        <f t="shared" si="3"/>
        <v>46.753246753246749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35</v>
      </c>
      <c r="J45" s="57">
        <f t="shared" si="2"/>
        <v>11.475409836065573</v>
      </c>
      <c r="K45" s="53">
        <v>25</v>
      </c>
      <c r="L45" s="54" t="s">
        <v>10</v>
      </c>
      <c r="M45" s="53">
        <v>35</v>
      </c>
      <c r="N45" s="57">
        <f t="shared" si="3"/>
        <v>13.333333333333334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72</v>
      </c>
      <c r="B54" s="117"/>
      <c r="C54" s="118" t="s">
        <v>65</v>
      </c>
      <c r="D54" s="119"/>
      <c r="E54" s="119"/>
      <c r="F54" s="120"/>
      <c r="G54" s="110" t="s">
        <v>74</v>
      </c>
      <c r="H54" s="111"/>
      <c r="I54" s="111"/>
      <c r="J54" s="112"/>
      <c r="K54" s="118" t="s">
        <v>64</v>
      </c>
      <c r="L54" s="121"/>
      <c r="M54" s="121"/>
      <c r="N54" s="122"/>
    </row>
    <row r="55" spans="1:14" ht="30.75" customHeight="1">
      <c r="A55" s="108" t="s">
        <v>84</v>
      </c>
      <c r="B55" s="113"/>
      <c r="C55" s="91"/>
      <c r="D55" s="92"/>
      <c r="E55" s="92"/>
      <c r="F55" s="93"/>
      <c r="G55" s="110" t="s">
        <v>76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86</v>
      </c>
      <c r="B56" s="113"/>
      <c r="C56" s="91"/>
      <c r="D56" s="92"/>
      <c r="E56" s="92"/>
      <c r="F56" s="93"/>
      <c r="G56" s="110" t="s">
        <v>75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87</v>
      </c>
      <c r="B57" s="109"/>
      <c r="C57" s="91"/>
      <c r="D57" s="92"/>
      <c r="E57" s="92"/>
      <c r="F57" s="93"/>
      <c r="G57" s="110" t="s">
        <v>78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85</v>
      </c>
      <c r="B58" s="113"/>
      <c r="C58" s="91"/>
      <c r="D58" s="92"/>
      <c r="E58" s="92"/>
      <c r="F58" s="93"/>
      <c r="G58" s="110" t="s">
        <v>79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71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23"/>
      <c r="B60" s="127"/>
      <c r="C60" s="91"/>
      <c r="D60" s="92"/>
      <c r="E60" s="92"/>
      <c r="F60" s="93"/>
      <c r="G60" s="110" t="s">
        <v>73</v>
      </c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 t="s">
        <v>77</v>
      </c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40</v>
      </c>
      <c r="B64" s="66"/>
      <c r="C64" s="66"/>
      <c r="D64" s="66"/>
      <c r="E64" s="66"/>
      <c r="F64" s="66"/>
      <c r="G64" s="67" t="s">
        <v>47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66</v>
      </c>
      <c r="K67" s="64"/>
      <c r="L67" s="64"/>
      <c r="M67" s="64"/>
      <c r="N67" s="64"/>
    </row>
    <row r="68" spans="1:14">
      <c r="J68" s="65" t="s">
        <v>70</v>
      </c>
      <c r="K68" s="65"/>
      <c r="L68" s="65"/>
      <c r="M68" s="65"/>
      <c r="N68" s="65"/>
    </row>
    <row r="69" spans="1:14">
      <c r="J69" s="63" t="s">
        <v>55</v>
      </c>
      <c r="K69" s="63"/>
      <c r="L69" s="63"/>
      <c r="M69" s="63"/>
      <c r="N69" s="63"/>
    </row>
    <row r="70" spans="1:14">
      <c r="K70" s="38" t="s">
        <v>56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2023-01-09T06:34:53Z</cp:lastPrinted>
  <dcterms:created xsi:type="dcterms:W3CDTF">2020-07-12T06:32:53Z</dcterms:created>
  <dcterms:modified xsi:type="dcterms:W3CDTF">2023-01-25T06:39:16Z</dcterms:modified>
</cp:coreProperties>
</file>