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<sst xmlns="http://schemas.openxmlformats.org/spreadsheetml/2006/main" count="222" uniqueCount="86">
  <si>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</si>
  <si>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</si>
  <si>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</si>
  <si>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</si>
  <si>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</si>
  <si>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</si>
  <si>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</si>
  <si>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</si>
  <si>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</si>
  <si>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</si>
  <si>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</si>
  <si>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</si>
  <si>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</si>
  <si>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</si>
  <si>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</si>
  <si>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</si>
  <si>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</si>
  <si>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</si>
  <si>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</si>
  <si>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</si>
  <si>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</si>
  <si>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</si>
  <si>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</si>
  <si>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</si>
  <si>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</si>
  <si>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</si>
  <si>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</si>
  <si>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</si>
  <si>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</si>
  <si>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</si>
  <si>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</si>
  <si>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</si>
  <si>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</si>
  <si>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</si>
  <si>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</si>
  <si>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</si>
  <si>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</si>
  <si>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</si>
  <si>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</si>
  <si>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</si>
  <si>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</si>
  <si>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</si>
  <si>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</si>
  <si>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</si>
  <si>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</si>
  <si>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</si>
  <si>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</si>
  <si>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</si>
  <si>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</si>
  <si>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</si>
  <si>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</si>
  <si>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</si>
  <si>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</si>
  <si>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</si>
  <si>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</si>
  <si>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</si>
  <si>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</si>
  <si>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</si>
  <si>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</si>
  <si>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</si>
  <si>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</si>
  <si>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</si>
  <si>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</si>
  <si>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</si>
  <si>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</si>
  <si>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</si>
  <si>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</si>
  <si>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</si>
  <si>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</si>
  <si>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</si>
  <si>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</si>
  <si>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৪। কাঁচাপেঁপে</t>
  </si>
  <si>
    <t>আদা,পাম তেল,সয়াবিন তেল খোলা/প্যাকেট,চাল মাঝারি</t>
  </si>
  <si>
    <t>6। চাল মিনিকেট,নাজির</t>
  </si>
  <si>
    <t>গরুর মাংশ,চাল মোটা</t>
  </si>
  <si>
    <t>২। আলু</t>
  </si>
  <si>
    <t>5। দেশী মুরগী,ব্রয়লার মুরগী,কক মুরগী</t>
  </si>
  <si>
    <t>তারিখঃ 18/08/2021 খ্রিঃ।</t>
  </si>
  <si>
    <t>18-08-2021</t>
  </si>
  <si>
    <t>18-07-2021</t>
  </si>
  <si>
    <t>18-08-2020</t>
  </si>
  <si>
    <t>স্মারক নম্বর:12.00.5500.700.16.002.18-716</t>
  </si>
  <si>
    <t>মসুর ডাল,আটা প্যাকেট</t>
  </si>
  <si>
    <t>৩। রসুন ,দেশি/আমদানি পেঁয়াজ</t>
  </si>
  <si>
    <t>1। পটল</t>
  </si>
  <si>
    <t>চিনি,রুই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</si>
</sst>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61" zoomScale="145" zoomScaleNormal="145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81</v>
      </c>
      <c r="B6" s="106"/>
      <c r="C6" s="106"/>
      <c r="D6" s="106"/>
      <c r="E6" s="106"/>
      <c r="F6" s="106"/>
      <c r="H6" s="52"/>
      <c r="I6" s="36"/>
      <c r="J6" s="104" t="s">
        <v>77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78</v>
      </c>
      <c r="E10" s="112"/>
      <c r="F10" s="113"/>
      <c r="G10" s="114" t="s">
        <v>79</v>
      </c>
      <c r="H10" s="115"/>
      <c r="I10" s="116"/>
      <c r="J10" s="110"/>
      <c r="K10" s="117" t="s">
        <v>80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-1.7241379310344827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51</v>
      </c>
      <c r="E13" s="51" t="s">
        <v>10</v>
      </c>
      <c r="F13" s="34">
        <v>53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1.9607843137254901</v>
      </c>
      <c r="K13" s="34">
        <v>44</v>
      </c>
      <c r="L13" s="51" t="s">
        <v>10</v>
      </c>
      <c r="M13" s="34">
        <v>46</v>
      </c>
      <c r="N13" s="37">
        <f t="shared" ref="N13:N45" si="3">((D13+F13)/2-(K13+M13)/2)/((K13+M13)/2)*100</f>
        <v>15.555555555555555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40</v>
      </c>
      <c r="L14" s="51" t="s">
        <v>10</v>
      </c>
      <c r="M14" s="34">
        <v>42</v>
      </c>
      <c r="N14" s="37">
        <f t="shared" si="3"/>
        <v>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34</v>
      </c>
      <c r="J15" s="37">
        <f t="shared" si="2"/>
        <v>2.9850746268656714</v>
      </c>
      <c r="K15" s="34">
        <v>30</v>
      </c>
      <c r="L15" s="51" t="s">
        <v>10</v>
      </c>
      <c r="M15" s="34">
        <v>32</v>
      </c>
      <c r="N15" s="37">
        <f t="shared" si="3"/>
        <v>11.29032258064516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27</v>
      </c>
      <c r="E16" s="51" t="s">
        <v>10</v>
      </c>
      <c r="F16" s="34">
        <v>28</v>
      </c>
      <c r="G16" s="57">
        <v>27</v>
      </c>
      <c r="H16" s="51" t="s">
        <v>10</v>
      </c>
      <c r="I16" s="58">
        <v>28</v>
      </c>
      <c r="J16" s="37">
        <f t="shared" si="2"/>
        <v>0</v>
      </c>
      <c r="K16" s="34">
        <v>25</v>
      </c>
      <c r="L16" s="51" t="s">
        <v>10</v>
      </c>
      <c r="M16" s="34">
        <v>26</v>
      </c>
      <c r="N16" s="37">
        <f t="shared" si="3"/>
        <v>7.8431372549019605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100</v>
      </c>
      <c r="N17" s="37">
        <f t="shared" si="3"/>
        <v>5.8823529411764701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140</v>
      </c>
      <c r="J18" s="37">
        <f t="shared" si="2"/>
        <v>3.7735849056603774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-0.72463768115942029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130</v>
      </c>
      <c r="E20" s="51" t="s">
        <v>10</v>
      </c>
      <c r="F20" s="34">
        <v>136</v>
      </c>
      <c r="G20" s="57">
        <v>125</v>
      </c>
      <c r="H20" s="51" t="s">
        <v>10</v>
      </c>
      <c r="I20" s="58">
        <v>130</v>
      </c>
      <c r="J20" s="37">
        <f t="shared" si="2"/>
        <v>4.3137254901960782</v>
      </c>
      <c r="K20" s="34">
        <v>85</v>
      </c>
      <c r="L20" s="51" t="s">
        <v>10</v>
      </c>
      <c r="M20" s="34">
        <v>95</v>
      </c>
      <c r="N20" s="37">
        <f t="shared" si="3"/>
        <v>47.777777777777779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120</v>
      </c>
      <c r="E21" s="51">
        <f>-F19</f>
        <v>-70</v>
      </c>
      <c r="F21" s="34">
        <v>128</v>
      </c>
      <c r="G21" s="57">
        <v>113</v>
      </c>
      <c r="H21" s="51" t="s">
        <v>10</v>
      </c>
      <c r="I21" s="58">
        <v>115</v>
      </c>
      <c r="J21" s="37">
        <f t="shared" si="2"/>
        <v>8.7719298245614024</v>
      </c>
      <c r="K21" s="34">
        <v>74</v>
      </c>
      <c r="L21" s="51" t="s">
        <v>10</v>
      </c>
      <c r="M21" s="34">
        <v>78</v>
      </c>
      <c r="N21" s="37">
        <f t="shared" si="3"/>
        <v>63.157894736842103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1.9214820259377812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44</v>
      </c>
      <c r="H23" s="51" t="s">
        <v>10</v>
      </c>
      <c r="I23" s="58">
        <v>46</v>
      </c>
      <c r="J23" s="37">
        <f t="shared" si="2"/>
        <v>-13.333333333333334</v>
      </c>
      <c r="K23" s="34">
        <v>34</v>
      </c>
      <c r="L23" s="51" t="s">
        <v>10</v>
      </c>
      <c r="M23" s="34">
        <v>38</v>
      </c>
      <c r="N23" s="37">
        <f t="shared" si="3"/>
        <v>8.3333333333333321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35</v>
      </c>
      <c r="E24" s="51">
        <v>0</v>
      </c>
      <c r="F24" s="34">
        <v>38</v>
      </c>
      <c r="G24" s="57">
        <v>38</v>
      </c>
      <c r="H24" s="51" t="s">
        <v>10</v>
      </c>
      <c r="I24" s="58">
        <v>42</v>
      </c>
      <c r="J24" s="37">
        <f t="shared" si="2"/>
        <v>-8.75</v>
      </c>
      <c r="K24" s="34">
        <v>24</v>
      </c>
      <c r="L24" s="51" t="s">
        <v>10</v>
      </c>
      <c r="M24" s="34">
        <v>26</v>
      </c>
      <c r="N24" s="37">
        <f t="shared" si="3"/>
        <v>46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65</v>
      </c>
      <c r="J25" s="37">
        <f t="shared" si="2"/>
        <v>-8</v>
      </c>
      <c r="K25" s="34">
        <v>80</v>
      </c>
      <c r="L25" s="51" t="s">
        <v>10</v>
      </c>
      <c r="M25" s="34">
        <v>90</v>
      </c>
      <c r="N25" s="37">
        <f t="shared" si="3"/>
        <v>-32.352941176470587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80</v>
      </c>
      <c r="H27" s="51" t="s">
        <v>10</v>
      </c>
      <c r="I27" s="58">
        <v>85</v>
      </c>
      <c r="J27" s="37">
        <f t="shared" si="2"/>
        <v>18.181818181818183</v>
      </c>
      <c r="K27" s="34">
        <v>165</v>
      </c>
      <c r="L27" s="51" t="s">
        <v>10</v>
      </c>
      <c r="M27" s="34">
        <v>175</v>
      </c>
      <c r="N27" s="37">
        <f t="shared" si="3"/>
        <v>-42.647058823529413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15</v>
      </c>
      <c r="E28" s="51" t="s">
        <v>10</v>
      </c>
      <c r="F28" s="34">
        <v>16</v>
      </c>
      <c r="G28" s="57">
        <v>18</v>
      </c>
      <c r="H28" s="51" t="s">
        <v>10</v>
      </c>
      <c r="I28" s="58">
        <v>20</v>
      </c>
      <c r="J28" s="37">
        <f t="shared" si="2"/>
        <v>-18.421052631578945</v>
      </c>
      <c r="K28" s="34">
        <v>28</v>
      </c>
      <c r="L28" s="51" t="s">
        <v>10</v>
      </c>
      <c r="M28" s="34">
        <v>32</v>
      </c>
      <c r="N28" s="37">
        <f t="shared" si="3"/>
        <v>-48.333333333333336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18</v>
      </c>
      <c r="H29" s="51" t="s">
        <v>10</v>
      </c>
      <c r="I29" s="58">
        <v>30</v>
      </c>
      <c r="J29" s="37">
        <f t="shared" si="2"/>
        <v>0</v>
      </c>
      <c r="K29" s="34">
        <v>35</v>
      </c>
      <c r="L29" s="51" t="s">
        <v>10</v>
      </c>
      <c r="M29" s="34">
        <v>40</v>
      </c>
      <c r="N29" s="37">
        <f t="shared" si="3"/>
        <v>-36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30</v>
      </c>
      <c r="H30" s="51" t="s">
        <v>10</v>
      </c>
      <c r="I30" s="58">
        <v>35</v>
      </c>
      <c r="J30" s="37">
        <f t="shared" si="2"/>
        <v>-41.53846153846154</v>
      </c>
      <c r="K30" s="34">
        <v>25</v>
      </c>
      <c r="L30" s="51" t="s">
        <v>10</v>
      </c>
      <c r="M30" s="34">
        <v>30</v>
      </c>
      <c r="N30" s="37">
        <f t="shared" si="3"/>
        <v>-30.909090909090907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12</v>
      </c>
      <c r="H31" s="51" t="s">
        <v>10</v>
      </c>
      <c r="I31" s="58">
        <v>15</v>
      </c>
      <c r="J31" s="37">
        <f t="shared" si="2"/>
        <v>11.111111111111111</v>
      </c>
      <c r="K31" s="34">
        <v>20</v>
      </c>
      <c r="L31" s="51" t="s">
        <v>10</v>
      </c>
      <c r="M31" s="34">
        <v>25</v>
      </c>
      <c r="N31" s="37">
        <f t="shared" si="3"/>
        <v>-33.333333333333329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22</v>
      </c>
      <c r="H32" s="51" t="s">
        <v>10</v>
      </c>
      <c r="I32" s="58">
        <v>25</v>
      </c>
      <c r="J32" s="37">
        <f t="shared" si="2"/>
        <v>-10.638297872340425</v>
      </c>
      <c r="K32" s="34">
        <v>40</v>
      </c>
      <c r="L32" s="51" t="s">
        <v>10</v>
      </c>
      <c r="M32" s="34">
        <v>45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25</v>
      </c>
      <c r="H33" s="51" t="s">
        <v>10</v>
      </c>
      <c r="I33" s="58">
        <v>30</v>
      </c>
      <c r="J33" s="37">
        <f t="shared" si="2"/>
        <v>245.45454545454547</v>
      </c>
      <c r="K33" s="34">
        <v>180</v>
      </c>
      <c r="L33" s="51" t="s">
        <v>10</v>
      </c>
      <c r="M33" s="34">
        <v>190</v>
      </c>
      <c r="N33" s="37">
        <f t="shared" si="3"/>
        <v>-48.648648648648653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320</v>
      </c>
      <c r="G34" s="57">
        <v>280</v>
      </c>
      <c r="H34" s="51" t="s">
        <v>10</v>
      </c>
      <c r="I34" s="58">
        <v>300</v>
      </c>
      <c r="J34" s="37">
        <f t="shared" si="2"/>
        <v>3.4482758620689653</v>
      </c>
      <c r="K34" s="34">
        <v>255</v>
      </c>
      <c r="L34" s="51" t="s">
        <v>10</v>
      </c>
      <c r="M34" s="34">
        <v>265</v>
      </c>
      <c r="N34" s="37">
        <f t="shared" si="3"/>
        <v>15.384615384615385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390</v>
      </c>
      <c r="H39" s="51" t="s">
        <v>10</v>
      </c>
      <c r="I39" s="58">
        <v>400</v>
      </c>
      <c r="J39" s="37">
        <f t="shared" si="2"/>
        <v>-12.658227848101266</v>
      </c>
      <c r="K39" s="34">
        <v>425</v>
      </c>
      <c r="L39" s="51" t="s">
        <v>10</v>
      </c>
      <c r="M39" s="34">
        <v>435</v>
      </c>
      <c r="N39" s="37">
        <f t="shared" si="3"/>
        <v>-19.767441860465116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280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-10.76923076923077</v>
      </c>
      <c r="K40" s="34">
        <v>265</v>
      </c>
      <c r="L40" s="51" t="s">
        <v>10</v>
      </c>
      <c r="M40" s="34">
        <v>275</v>
      </c>
      <c r="N40" s="37">
        <f t="shared" si="3"/>
        <v>7.4074074074074066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140</v>
      </c>
      <c r="G41" s="57">
        <v>145</v>
      </c>
      <c r="H41" s="51" t="s">
        <v>10</v>
      </c>
      <c r="I41" s="58">
        <v>150</v>
      </c>
      <c r="J41" s="37">
        <f t="shared" si="2"/>
        <v>-8.4745762711864394</v>
      </c>
      <c r="K41" s="34">
        <v>100</v>
      </c>
      <c r="L41" s="51" t="s">
        <v>10</v>
      </c>
      <c r="M41" s="34">
        <v>110</v>
      </c>
      <c r="N41" s="37">
        <f t="shared" si="3"/>
        <v>28.571428571428569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30</v>
      </c>
      <c r="L42" s="51" t="s">
        <v>10</v>
      </c>
      <c r="M42" s="34">
        <v>34</v>
      </c>
      <c r="N42" s="37">
        <f t="shared" si="3"/>
        <v>95.3125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30</v>
      </c>
      <c r="L43" s="51" t="s">
        <v>10</v>
      </c>
      <c r="M43" s="34">
        <v>34</v>
      </c>
      <c r="N43" s="37">
        <f t="shared" si="3"/>
        <v>3.125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72</v>
      </c>
      <c r="E44" s="51" t="s">
        <v>10</v>
      </c>
      <c r="F44" s="34">
        <v>75</v>
      </c>
      <c r="G44" s="57">
        <v>68</v>
      </c>
      <c r="H44" s="51" t="s">
        <v>10</v>
      </c>
      <c r="I44" s="58">
        <v>70</v>
      </c>
      <c r="J44" s="37">
        <f t="shared" si="2"/>
        <v>6.5217391304347823</v>
      </c>
      <c r="K44" s="34">
        <v>58</v>
      </c>
      <c r="L44" s="51" t="s">
        <v>10</v>
      </c>
      <c r="M44" s="34">
        <v>62</v>
      </c>
      <c r="N44" s="37">
        <f t="shared" si="3"/>
        <v>22.5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84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75</v>
      </c>
      <c r="B55" s="66"/>
      <c r="C55" s="67"/>
      <c r="D55" s="68"/>
      <c r="E55" s="68"/>
      <c r="F55" s="69"/>
      <c r="G55" s="74" t="s">
        <v>82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83</v>
      </c>
      <c r="B56" s="66"/>
      <c r="C56" s="67"/>
      <c r="D56" s="68"/>
      <c r="E56" s="68"/>
      <c r="F56" s="69"/>
      <c r="G56" s="74" t="s">
        <v>85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71</v>
      </c>
      <c r="B57" s="66"/>
      <c r="C57" s="67"/>
      <c r="D57" s="68"/>
      <c r="E57" s="68"/>
      <c r="F57" s="69"/>
      <c r="G57" s="78" t="s">
        <v>55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76</v>
      </c>
      <c r="B58" s="61"/>
      <c r="C58" s="62"/>
      <c r="D58" s="63"/>
      <c r="E58" s="63"/>
      <c r="F58" s="64"/>
      <c r="G58" s="81" t="s">
        <v>74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73</v>
      </c>
      <c r="B59" s="61"/>
      <c r="C59" s="62"/>
      <c r="D59" s="63"/>
      <c r="E59" s="63"/>
      <c r="F59" s="64"/>
      <c r="G59" s="62" t="s">
        <v>72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2021-08-18T10:36:27Z</dcterms:modified>
</cp:coreProperties>
</file>