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<sst xmlns="http://schemas.openxmlformats.org/spreadsheetml/2006/main" count="203" uniqueCount="87">
  <si>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</si>
  <si>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</si>
  <si>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</si>
  <si>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</si>
  <si>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</si>
  <si>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</si>
  <si>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</si>
  <si>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</si>
  <si>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</si>
  <si>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</si>
  <si>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</si>
  <si>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</si>
  <si>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</si>
  <si>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</si>
  <si>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</si>
  <si>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</si>
  <si>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</si>
  <si>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</si>
  <si>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</si>
  <si>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</si>
  <si>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</si>
  <si>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</si>
  <si>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</si>
  <si>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</si>
  <si>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</si>
  <si>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</si>
  <si>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</si>
  <si>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</si>
  <si>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</si>
  <si>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</si>
  <si>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</si>
  <si>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</si>
  <si>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</si>
  <si>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</si>
  <si>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</si>
  <si>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</si>
  <si>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</si>
  <si>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</si>
  <si>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</si>
  <si>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</si>
  <si>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</si>
  <si>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</si>
  <si>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</si>
  <si>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</si>
  <si>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</si>
  <si>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</si>
  <si>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</si>
  <si>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</si>
  <si>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</si>
  <si>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</si>
  <si>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</si>
  <si>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</si>
  <si>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</si>
  <si>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</si>
  <si>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</si>
  <si>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</si>
  <si>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</si>
  <si>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</si>
  <si>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</si>
  <si>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</si>
  <si>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</si>
  <si>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</si>
  <si>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</si>
  <si>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</si>
  <si>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</si>
  <si>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</si>
  <si>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</si>
  <si>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</si>
  <si>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</si>
  <si>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</si>
  <si>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</si>
  <si>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৩.মিষ্টিকুমড়া,কাঁচাপেপে,আলু হল্যান্ড</t>
  </si>
  <si>
    <t>১.  চাল (মাঝারি)</t>
  </si>
  <si>
    <t>২.পিঁয়াজ (দেশী,আমদানীকৃত),রসুন (আমদানীকৃত)</t>
  </si>
  <si>
    <t>৬.মুরগি (ব্রয়লার) জ্যান্ত, কক জ্যান্ত, দেশী</t>
  </si>
  <si>
    <t>৫.  কাঁচামরিচ</t>
  </si>
  <si>
    <t>৪.রসুন (দেশী),আদা (আমদানীকৃত)</t>
  </si>
  <si>
    <t>২. মশুর ডাল (দেশী)</t>
  </si>
  <si>
    <t xml:space="preserve"> ৩. পাম তেল- (খোলা), সয়াবিন তেল-(খোলা)</t>
  </si>
  <si>
    <t>৫.ডিম (ফার্ম)</t>
  </si>
  <si>
    <t>৪. কাতাল মাছ</t>
  </si>
  <si>
    <t>১. ছোলা</t>
  </si>
  <si>
    <t xml:space="preserve">      স্মারক নং: ১২.০২.২০০০.৩০০.১৬.০৪৬.২১.২০৮</t>
  </si>
  <si>
    <t>তারিখঃ ০৭/০৩/২০২৩ খ্রিঃ।</t>
  </si>
  <si>
    <t>০৭/০৩/২০২৩</t>
  </si>
  <si>
    <t>০৭/০২/২০২৩</t>
  </si>
  <si>
    <t>০৭/০৩/২০২২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</si>
</sst>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82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75</v>
      </c>
      <c r="H11" s="54" t="s">
        <v>10</v>
      </c>
      <c r="I11" s="56">
        <v>84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5.1724137931034484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64</v>
      </c>
      <c r="H15" s="54" t="s">
        <v>10</v>
      </c>
      <c r="I15" s="56">
        <v>66</v>
      </c>
      <c r="J15" s="57">
        <f t="shared" si="2"/>
        <v>0.76923076923076927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38</v>
      </c>
      <c r="N16" s="57">
        <f t="shared" si="3"/>
        <v>56.164383561643838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138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1.0909090909090911</v>
      </c>
      <c r="K17" s="53">
        <v>125</v>
      </c>
      <c r="L17" s="54" t="s">
        <v>10</v>
      </c>
      <c r="M17" s="53">
        <v>130</v>
      </c>
      <c r="N17" s="57">
        <f t="shared" si="3"/>
        <v>9.0196078431372548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88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-5.3191489361702127</v>
      </c>
      <c r="K19" s="53">
        <v>75</v>
      </c>
      <c r="L19" s="54" t="s">
        <v>10</v>
      </c>
      <c r="M19" s="53">
        <v>80</v>
      </c>
      <c r="N19" s="57">
        <f t="shared" si="3"/>
        <v>14.838709677419354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174</v>
      </c>
      <c r="G20" s="55">
        <v>168</v>
      </c>
      <c r="H20" s="54" t="s">
        <v>10</v>
      </c>
      <c r="I20" s="56">
        <v>170</v>
      </c>
      <c r="J20" s="57">
        <f t="shared" si="2"/>
        <v>2.3668639053254439</v>
      </c>
      <c r="K20" s="53">
        <v>164</v>
      </c>
      <c r="L20" s="54" t="s">
        <v>10</v>
      </c>
      <c r="M20" s="53">
        <v>165</v>
      </c>
      <c r="N20" s="57">
        <f t="shared" si="3"/>
        <v>5.1671732522796354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124</v>
      </c>
      <c r="E21" s="54" t="s">
        <v>10</v>
      </c>
      <c r="F21" s="53">
        <v>130</v>
      </c>
      <c r="G21" s="55">
        <v>120</v>
      </c>
      <c r="H21" s="54" t="s">
        <v>10</v>
      </c>
      <c r="I21" s="56">
        <v>130</v>
      </c>
      <c r="J21" s="57">
        <f t="shared" si="2"/>
        <v>1.6</v>
      </c>
      <c r="K21" s="53">
        <v>152</v>
      </c>
      <c r="L21" s="54" t="s">
        <v>10</v>
      </c>
      <c r="M21" s="53">
        <v>158</v>
      </c>
      <c r="N21" s="57">
        <f t="shared" si="3"/>
        <v>-18.064516129032256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24</v>
      </c>
      <c r="E23" s="54" t="s">
        <v>10</v>
      </c>
      <c r="F23" s="53">
        <v>30</v>
      </c>
      <c r="G23" s="55">
        <v>32</v>
      </c>
      <c r="H23" s="54" t="s">
        <v>10</v>
      </c>
      <c r="I23" s="56">
        <v>35</v>
      </c>
      <c r="J23" s="57">
        <f t="shared" si="2"/>
        <v>-19.402985074626866</v>
      </c>
      <c r="K23" s="53">
        <v>35</v>
      </c>
      <c r="L23" s="54" t="s">
        <v>10</v>
      </c>
      <c r="M23" s="53">
        <v>42</v>
      </c>
      <c r="N23" s="57">
        <f t="shared" si="3"/>
        <v>-29.870129870129869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33</v>
      </c>
      <c r="E24" s="54"/>
      <c r="F24" s="53">
        <v>36</v>
      </c>
      <c r="G24" s="55">
        <v>38</v>
      </c>
      <c r="H24" s="54" t="s">
        <v>10</v>
      </c>
      <c r="I24" s="56">
        <v>40</v>
      </c>
      <c r="J24" s="57">
        <f t="shared" si="2"/>
        <v>-11.538461538461538</v>
      </c>
      <c r="K24" s="53">
        <v>50</v>
      </c>
      <c r="L24" s="54">
        <v>70</v>
      </c>
      <c r="M24" s="53">
        <v>54</v>
      </c>
      <c r="N24" s="57">
        <f t="shared" si="3"/>
        <v>-33.653846153846153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85</v>
      </c>
      <c r="H25" s="54" t="s">
        <v>10</v>
      </c>
      <c r="I25" s="56">
        <v>95</v>
      </c>
      <c r="J25" s="57">
        <f t="shared" si="2"/>
        <v>8.3333333333333321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180</v>
      </c>
      <c r="H26" s="54"/>
      <c r="I26" s="56">
        <v>185</v>
      </c>
      <c r="J26" s="57">
        <f t="shared" si="2"/>
        <v>-32.87671232876712</v>
      </c>
      <c r="K26" s="53">
        <v>110</v>
      </c>
      <c r="L26" s="54" t="s">
        <v>10</v>
      </c>
      <c r="M26" s="53">
        <v>120</v>
      </c>
      <c r="N26" s="57">
        <f t="shared" si="3"/>
        <v>6.5217391304347823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250</v>
      </c>
      <c r="G27" s="55">
        <v>130</v>
      </c>
      <c r="H27" s="54" t="s">
        <v>10</v>
      </c>
      <c r="I27" s="56">
        <v>180</v>
      </c>
      <c r="J27" s="57">
        <f t="shared" si="2"/>
        <v>22.58064516129032</v>
      </c>
      <c r="K27" s="53">
        <v>75</v>
      </c>
      <c r="L27" s="54" t="s">
        <v>10</v>
      </c>
      <c r="M27" s="53">
        <v>80</v>
      </c>
      <c r="N27" s="57">
        <f t="shared" si="3"/>
        <v>145.16129032258064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19</v>
      </c>
      <c r="G28" s="55">
        <v>20</v>
      </c>
      <c r="H28" s="54">
        <f>-P19</f>
        <v>0</v>
      </c>
      <c r="I28" s="56">
        <v>27</v>
      </c>
      <c r="J28" s="57">
        <f t="shared" si="2"/>
        <v>-23.404255319148938</v>
      </c>
      <c r="K28" s="53">
        <v>18</v>
      </c>
      <c r="L28" s="54" t="s">
        <v>10</v>
      </c>
      <c r="M28" s="53">
        <v>20</v>
      </c>
      <c r="N28" s="57">
        <f t="shared" si="3"/>
        <v>-5.2631578947368416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25</v>
      </c>
      <c r="L29" s="54">
        <v>40</v>
      </c>
      <c r="M29" s="53">
        <v>35</v>
      </c>
      <c r="N29" s="57">
        <f t="shared" si="3"/>
        <v>8.3333333333333321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26</v>
      </c>
      <c r="E30" s="54">
        <v>35</v>
      </c>
      <c r="F30" s="53">
        <v>30</v>
      </c>
      <c r="G30" s="55">
        <v>30</v>
      </c>
      <c r="H30" s="54"/>
      <c r="I30" s="56">
        <v>35</v>
      </c>
      <c r="J30" s="57">
        <f t="shared" si="2"/>
        <v>-13.846153846153847</v>
      </c>
      <c r="K30" s="53">
        <v>25</v>
      </c>
      <c r="L30" s="54" t="s">
        <v>10</v>
      </c>
      <c r="M30" s="53">
        <v>30</v>
      </c>
      <c r="N30" s="57">
        <f t="shared" si="3"/>
        <v>1.8181818181818181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90</v>
      </c>
      <c r="E33" s="54" t="s">
        <v>10</v>
      </c>
      <c r="F33" s="53">
        <v>100</v>
      </c>
      <c r="G33" s="55">
        <v>85</v>
      </c>
      <c r="H33" s="54" t="s">
        <v>10</v>
      </c>
      <c r="I33" s="56">
        <v>95</v>
      </c>
      <c r="J33" s="57">
        <f t="shared" si="2"/>
        <v>5.5555555555555554</v>
      </c>
      <c r="K33" s="53">
        <v>55</v>
      </c>
      <c r="L33" s="54" t="s">
        <v>10</v>
      </c>
      <c r="M33" s="53">
        <v>60</v>
      </c>
      <c r="N33" s="57">
        <f t="shared" si="3"/>
        <v>65.217391304347828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850</v>
      </c>
      <c r="N36" s="57">
        <f t="shared" si="3"/>
        <v>35.714285714285715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620</v>
      </c>
      <c r="L38" s="54" t="s">
        <v>10</v>
      </c>
      <c r="M38" s="53">
        <v>630</v>
      </c>
      <c r="N38" s="57">
        <f t="shared" ref="N38:N39" si="5">((D38+F38)/2-(K38+M38)/2)/((K38+M38)/2)*100</f>
        <v>16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530</v>
      </c>
      <c r="E39" s="54" t="s">
        <v>10</v>
      </c>
      <c r="F39" s="53">
        <v>540</v>
      </c>
      <c r="G39" s="55">
        <v>480</v>
      </c>
      <c r="H39" s="54"/>
      <c r="I39" s="56">
        <v>490</v>
      </c>
      <c r="J39" s="57">
        <f t="shared" si="2"/>
        <v>10.309278350515463</v>
      </c>
      <c r="K39" s="53">
        <v>440</v>
      </c>
      <c r="L39" s="54" t="s">
        <v>10</v>
      </c>
      <c r="M39" s="53">
        <v>450</v>
      </c>
      <c r="N39" s="57">
        <f t="shared" si="5"/>
        <v>20.224719101123593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320</v>
      </c>
      <c r="E40" s="54" t="s">
        <v>10</v>
      </c>
      <c r="F40" s="53">
        <v>340</v>
      </c>
      <c r="G40" s="55">
        <v>270</v>
      </c>
      <c r="H40" s="54" t="s">
        <v>10</v>
      </c>
      <c r="I40" s="56">
        <v>280</v>
      </c>
      <c r="J40" s="57">
        <f t="shared" si="2"/>
        <v>20</v>
      </c>
      <c r="K40" s="53">
        <v>290</v>
      </c>
      <c r="L40" s="54" t="s">
        <v>10</v>
      </c>
      <c r="M40" s="53">
        <v>300</v>
      </c>
      <c r="N40" s="57">
        <f t="shared" si="3"/>
        <v>11.864406779661017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245</v>
      </c>
      <c r="E41" s="54" t="s">
        <v>10</v>
      </c>
      <c r="F41" s="53">
        <v>250</v>
      </c>
      <c r="G41" s="55">
        <v>195</v>
      </c>
      <c r="H41" s="54">
        <v>135</v>
      </c>
      <c r="I41" s="56">
        <v>200</v>
      </c>
      <c r="J41" s="57">
        <f t="shared" si="2"/>
        <v>25.316455696202532</v>
      </c>
      <c r="K41" s="53">
        <v>145</v>
      </c>
      <c r="L41" s="54">
        <v>120</v>
      </c>
      <c r="M41" s="53">
        <v>150</v>
      </c>
      <c r="N41" s="57">
        <f t="shared" si="3"/>
        <v>67.796610169491515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43</v>
      </c>
      <c r="E43" s="54"/>
      <c r="F43" s="53">
        <v>45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37</v>
      </c>
      <c r="L43" s="54">
        <v>29</v>
      </c>
      <c r="M43" s="53">
        <v>38</v>
      </c>
      <c r="N43" s="57">
        <f t="shared" si="3"/>
        <v>17.333333333333336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112</v>
      </c>
      <c r="E44" s="54">
        <v>67</v>
      </c>
      <c r="F44" s="53">
        <v>114</v>
      </c>
      <c r="G44" s="55">
        <v>112</v>
      </c>
      <c r="H44" s="54"/>
      <c r="I44" s="56">
        <v>114</v>
      </c>
      <c r="J44" s="57">
        <f t="shared" si="2"/>
        <v>0</v>
      </c>
      <c r="K44" s="53">
        <v>80</v>
      </c>
      <c r="L44" s="54" t="s">
        <v>10</v>
      </c>
      <c r="M44" s="53">
        <v>82</v>
      </c>
      <c r="N44" s="57">
        <f t="shared" si="3"/>
        <v>39.506172839506171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81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73</v>
      </c>
      <c r="B55" s="76"/>
      <c r="C55" s="65"/>
      <c r="D55" s="66"/>
      <c r="E55" s="66"/>
      <c r="F55" s="67"/>
      <c r="G55" s="72" t="s">
        <v>77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71</v>
      </c>
      <c r="B56" s="76"/>
      <c r="C56" s="65"/>
      <c r="D56" s="66"/>
      <c r="E56" s="66"/>
      <c r="F56" s="67"/>
      <c r="G56" s="72" t="s">
        <v>78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80</v>
      </c>
      <c r="B57" s="64"/>
      <c r="C57" s="65"/>
      <c r="D57" s="66"/>
      <c r="E57" s="66"/>
      <c r="F57" s="67"/>
      <c r="G57" s="72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79</v>
      </c>
      <c r="B58" s="76"/>
      <c r="C58" s="65"/>
      <c r="D58" s="66"/>
      <c r="E58" s="66"/>
      <c r="F58" s="67"/>
      <c r="G58" s="72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74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/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2023-03-07T06:50:14Z</dcterms:modified>
</cp:coreProperties>
</file>