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<sst xmlns="http://schemas.openxmlformats.org/spreadsheetml/2006/main" count="217" uniqueCount="77">
  <si>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</si>
  <si>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</si>
  <si>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</si>
  <si>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</si>
  <si>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</si>
  <si>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</si>
  <si>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</si>
  <si>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</si>
  <si>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</si>
  <si>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</si>
  <si>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</si>
  <si>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</si>
  <si>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</si>
  <si>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</si>
  <si>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</si>
  <si>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</si>
  <si>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</si>
  <si>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</si>
  <si>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</si>
  <si>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</si>
  <si>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</si>
  <si>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</si>
  <si>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</si>
  <si>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</si>
  <si>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</si>
  <si>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</si>
  <si>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</si>
  <si>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</si>
  <si>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</si>
  <si>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</si>
  <si>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</si>
  <si>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</si>
  <si>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</si>
  <si>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</si>
  <si>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</si>
  <si>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</si>
  <si>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</si>
  <si>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</si>
  <si>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</si>
  <si>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</si>
  <si>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</si>
  <si>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</si>
  <si>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</si>
  <si>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</si>
  <si>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</si>
  <si>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</si>
  <si>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</si>
  <si>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</si>
  <si>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</si>
  <si>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</si>
  <si>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</si>
  <si>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</si>
  <si>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</si>
  <si>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</si>
  <si>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</si>
  <si>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</si>
  <si>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</si>
  <si>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</si>
  <si>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</si>
  <si>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</si>
  <si>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</si>
  <si>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</si>
  <si>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</si>
  <si>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</si>
  <si>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</si>
  <si>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</si>
  <si>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</si>
  <si>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</si>
  <si>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</si>
  <si>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>খুলনা বিভাগ, খুলনা ।</t>
  </si>
  <si>
    <t>স্বারক নম্বর-১২.০২.০০৪০.২০০.১৬.০০১.২১.৫৫9</t>
  </si>
  <si>
    <t xml:space="preserve">     ২5/0৫/২০২১ খ্রিঃ</t>
  </si>
  <si>
    <t>২5/০৫/২০২১</t>
  </si>
  <si>
    <t>২5/০৪/২০২১</t>
  </si>
  <si>
    <t xml:space="preserve">সরবরাহ বেশি থাকায় মূল্য কিছুটা হ্রাস পেয়েছে। </t>
  </si>
  <si>
    <t>কাঁচাপেঁপে ও কাঁচামরিচ</t>
  </si>
  <si>
    <t xml:space="preserve">সরবরাহ কম থাকায় মুল্য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</si>
</sst>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B16" sqref="B16"/>
    </sheetView>
  </sheetViews>
  <sheetFormatPr defaultRowHeight="14.4"/>
  <cols>
    <col min="1" max="1" width="5" customWidth="1"/>
    <col min="2" max="2" width="17.6640625" customWidth="1"/>
    <col min="3" max="3" width="6.6640625" customWidth="1"/>
    <col min="4" max="4" width="7.5546875" customWidth="1"/>
    <col min="5" max="5" width="2.88671875" customWidth="1"/>
    <col min="6" max="6" width="7.44140625" customWidth="1"/>
    <col min="7" max="7" width="6.44140625" customWidth="1"/>
    <col min="8" max="8" width="2.109375" customWidth="1"/>
    <col min="9" max="9" width="7.33203125" customWidth="1"/>
    <col min="10" max="10" width="6.88671875" customWidth="1"/>
    <col min="11" max="11" width="6.109375" customWidth="1"/>
    <col min="12" max="12" width="3.109375" customWidth="1"/>
    <col min="13" max="13" width="6.33203125" customWidth="1"/>
    <col min="14" max="14" width="8.109375" customWidth="1"/>
  </cols>
  <sheetData>
    <row r="1" spans="1:14" ht="18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18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1" t="s">
        <v>43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ht="19.2">
      <c r="A4" s="109" t="s">
        <v>44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18">
      <c r="A5" s="113" t="s">
        <v>70</v>
      </c>
      <c r="B5" s="113"/>
      <c r="C5" s="113"/>
      <c r="D5" s="113"/>
      <c r="E5" s="113"/>
      <c r="F5" s="113"/>
      <c r="G5" s="1"/>
      <c r="H5" s="3"/>
      <c r="I5" s="4"/>
      <c r="J5" s="114" t="s">
        <v>71</v>
      </c>
      <c r="K5" s="114"/>
      <c r="L5" s="114"/>
      <c r="M5" s="114"/>
      <c r="N5" s="114"/>
    </row>
    <row r="6" spans="1:14" ht="18">
      <c r="A6" s="112" t="s">
        <v>46</v>
      </c>
      <c r="B6" s="112"/>
      <c r="C6" s="112"/>
      <c r="D6" s="112"/>
      <c r="E6" s="112"/>
      <c r="F6" s="112"/>
      <c r="G6" s="1"/>
      <c r="H6" s="2"/>
      <c r="I6" s="1"/>
      <c r="J6" s="1"/>
      <c r="K6" s="1"/>
      <c r="L6" s="1"/>
      <c r="M6" s="1"/>
      <c r="N6" s="1"/>
    </row>
    <row r="7" spans="1:14" ht="16.8">
      <c r="A7" s="89" t="s">
        <v>42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102" t="s">
        <v>2</v>
      </c>
      <c r="K9" s="102"/>
      <c r="L9" s="102"/>
      <c r="M9" s="102"/>
      <c r="N9" s="102"/>
    </row>
    <row r="10" spans="1:14">
      <c r="A10" s="91" t="s">
        <v>3</v>
      </c>
      <c r="B10" s="92" t="s">
        <v>4</v>
      </c>
      <c r="C10" s="91" t="s">
        <v>5</v>
      </c>
      <c r="D10" s="93" t="s">
        <v>6</v>
      </c>
      <c r="E10" s="94"/>
      <c r="F10" s="95"/>
      <c r="G10" s="93" t="s">
        <v>7</v>
      </c>
      <c r="H10" s="94"/>
      <c r="I10" s="95"/>
      <c r="J10" s="99" t="s">
        <v>8</v>
      </c>
      <c r="K10" s="93" t="s">
        <v>9</v>
      </c>
      <c r="L10" s="94"/>
      <c r="M10" s="95"/>
      <c r="N10" s="99" t="s">
        <v>10</v>
      </c>
    </row>
    <row r="11" spans="1:14">
      <c r="A11" s="91"/>
      <c r="B11" s="92"/>
      <c r="C11" s="91"/>
      <c r="D11" s="96"/>
      <c r="E11" s="97"/>
      <c r="F11" s="98"/>
      <c r="G11" s="96"/>
      <c r="H11" s="97"/>
      <c r="I11" s="98"/>
      <c r="J11" s="100"/>
      <c r="K11" s="96"/>
      <c r="L11" s="97"/>
      <c r="M11" s="98"/>
      <c r="N11" s="100"/>
    </row>
    <row r="12" spans="1:14" ht="15">
      <c r="A12" s="91"/>
      <c r="B12" s="92"/>
      <c r="C12" s="91"/>
      <c r="D12" s="103" t="s">
        <v>72</v>
      </c>
      <c r="E12" s="104"/>
      <c r="F12" s="105"/>
      <c r="G12" s="106" t="s">
        <v>73</v>
      </c>
      <c r="H12" s="107"/>
      <c r="I12" s="108"/>
      <c r="J12" s="101"/>
      <c r="K12" s="127" t="s">
        <v>72</v>
      </c>
      <c r="L12" s="128"/>
      <c r="M12" s="129"/>
      <c r="N12" s="101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64</v>
      </c>
      <c r="H13" s="49" t="s">
        <v>13</v>
      </c>
      <c r="I13" s="51">
        <v>68</v>
      </c>
      <c r="J13" s="52">
        <f t="shared" ref="J13:J47" si="0">((D13+F13)/2-(G13+I13)/2)/((G13+I13)/2)*100</f>
        <v>-4.5454545454545459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1.6129032258064515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62</v>
      </c>
      <c r="G14" s="50">
        <v>62</v>
      </c>
      <c r="H14" s="49" t="s">
        <v>13</v>
      </c>
      <c r="I14" s="51">
        <v>64</v>
      </c>
      <c r="J14" s="54">
        <f t="shared" si="0"/>
        <v>-3.1746031746031744</v>
      </c>
      <c r="K14" s="48">
        <v>60</v>
      </c>
      <c r="L14" s="49" t="s">
        <v>13</v>
      </c>
      <c r="M14" s="48">
        <v>62</v>
      </c>
      <c r="N14" s="54">
        <f t="shared" si="1"/>
        <v>0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52</v>
      </c>
      <c r="E15" s="49" t="s">
        <v>13</v>
      </c>
      <c r="F15" s="48">
        <v>54</v>
      </c>
      <c r="G15" s="50">
        <v>54</v>
      </c>
      <c r="H15" s="49" t="s">
        <v>13</v>
      </c>
      <c r="I15" s="51">
        <v>56</v>
      </c>
      <c r="J15" s="54">
        <f t="shared" si="0"/>
        <v>-3.6363636363636362</v>
      </c>
      <c r="K15" s="48">
        <v>48</v>
      </c>
      <c r="L15" s="49" t="s">
        <v>13</v>
      </c>
      <c r="M15" s="48">
        <v>50</v>
      </c>
      <c r="N15" s="54">
        <f t="shared" si="1"/>
        <v>8.1632653061224492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45</v>
      </c>
      <c r="G16" s="50">
        <v>45</v>
      </c>
      <c r="H16" s="61" t="s">
        <v>13</v>
      </c>
      <c r="I16" s="51">
        <v>46</v>
      </c>
      <c r="J16" s="54">
        <f t="shared" si="0"/>
        <v>-2.197802197802198</v>
      </c>
      <c r="K16" s="48">
        <v>40</v>
      </c>
      <c r="L16" s="49" t="s">
        <v>13</v>
      </c>
      <c r="M16" s="48">
        <v>42</v>
      </c>
      <c r="N16" s="54">
        <f t="shared" si="1"/>
        <v>8.536585365853659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27</v>
      </c>
      <c r="L18" s="49" t="s">
        <v>13</v>
      </c>
      <c r="M18" s="48">
        <v>28</v>
      </c>
      <c r="N18" s="54">
        <f t="shared" si="1"/>
        <v>12.727272727272727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115</v>
      </c>
      <c r="H19" s="49" t="s">
        <v>13</v>
      </c>
      <c r="I19" s="51">
        <v>120</v>
      </c>
      <c r="J19" s="54">
        <f t="shared" si="0"/>
        <v>-6.3829787234042552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120</v>
      </c>
      <c r="H20" s="49" t="s">
        <v>13</v>
      </c>
      <c r="I20" s="51">
        <v>140</v>
      </c>
      <c r="J20" s="54">
        <f t="shared" si="0"/>
        <v>-3.8461538461538463</v>
      </c>
      <c r="K20" s="48">
        <v>120</v>
      </c>
      <c r="L20" s="49" t="s">
        <v>13</v>
      </c>
      <c r="M20" s="48">
        <v>145</v>
      </c>
      <c r="N20" s="54">
        <f t="shared" si="1"/>
        <v>-5.6603773584905666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72</v>
      </c>
      <c r="L21" s="49" t="s">
        <v>13</v>
      </c>
      <c r="M21" s="48">
        <v>75</v>
      </c>
      <c r="N21" s="54">
        <f t="shared" si="1"/>
        <v>-8.8435374149659864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134</v>
      </c>
      <c r="E22" s="49"/>
      <c r="F22" s="48">
        <v>135</v>
      </c>
      <c r="G22" s="50">
        <v>128</v>
      </c>
      <c r="H22" s="61" t="s">
        <v>13</v>
      </c>
      <c r="I22" s="51">
        <v>132</v>
      </c>
      <c r="J22" s="54">
        <f t="shared" si="0"/>
        <v>3.4615384615384617</v>
      </c>
      <c r="K22" s="48">
        <v>94</v>
      </c>
      <c r="L22" s="49" t="s">
        <v>13</v>
      </c>
      <c r="M22" s="48">
        <v>95</v>
      </c>
      <c r="N22" s="54">
        <f t="shared" si="1"/>
        <v>42.328042328042329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112</v>
      </c>
      <c r="H23" s="61" t="s">
        <v>13</v>
      </c>
      <c r="I23" s="51">
        <v>114</v>
      </c>
      <c r="J23" s="54">
        <f t="shared" si="0"/>
        <v>0</v>
      </c>
      <c r="K23" s="48">
        <v>88</v>
      </c>
      <c r="L23" s="49" t="s">
        <v>13</v>
      </c>
      <c r="M23" s="48">
        <v>90</v>
      </c>
      <c r="N23" s="54">
        <f t="shared" si="1"/>
        <v>26.966292134831459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610</v>
      </c>
      <c r="F24" s="48">
        <v>630</v>
      </c>
      <c r="G24" s="50">
        <v>620</v>
      </c>
      <c r="H24" s="49" t="s">
        <v>13</v>
      </c>
      <c r="I24" s="51">
        <v>660</v>
      </c>
      <c r="J24" s="54">
        <f t="shared" si="0"/>
        <v>-3.125</v>
      </c>
      <c r="K24" s="48">
        <v>489</v>
      </c>
      <c r="L24" s="49" t="s">
        <v>13</v>
      </c>
      <c r="M24" s="48">
        <v>510</v>
      </c>
      <c r="N24" s="54">
        <f t="shared" si="1"/>
        <v>24.124124124124123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38</v>
      </c>
      <c r="H25" s="49" t="s">
        <v>13</v>
      </c>
      <c r="I25" s="51">
        <v>42</v>
      </c>
      <c r="J25" s="54">
        <f t="shared" si="0"/>
        <v>6.25</v>
      </c>
      <c r="K25" s="48">
        <v>40</v>
      </c>
      <c r="L25" s="49" t="s">
        <v>13</v>
      </c>
      <c r="M25" s="48">
        <v>50</v>
      </c>
      <c r="N25" s="54">
        <f t="shared" si="1"/>
        <v>-5.5555555555555554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32</v>
      </c>
      <c r="E26" s="49" t="s">
        <v>13</v>
      </c>
      <c r="F26" s="48">
        <v>34</v>
      </c>
      <c r="G26" s="50">
        <v>28</v>
      </c>
      <c r="H26" s="61" t="s">
        <v>13</v>
      </c>
      <c r="I26" s="51">
        <v>30</v>
      </c>
      <c r="J26" s="54">
        <f t="shared" si="0"/>
        <v>13.793103448275861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  <c r="O26" s="60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100</v>
      </c>
      <c r="L27" s="49" t="s">
        <v>13</v>
      </c>
      <c r="M27" s="48">
        <v>120</v>
      </c>
      <c r="N27" s="54">
        <f t="shared" si="1"/>
        <v>-36.363636363636367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120</v>
      </c>
      <c r="H28" s="49" t="s">
        <v>13</v>
      </c>
      <c r="I28" s="51">
        <v>130</v>
      </c>
      <c r="J28" s="54">
        <f t="shared" si="0"/>
        <v>0</v>
      </c>
      <c r="K28" s="48">
        <v>160</v>
      </c>
      <c r="L28" s="49" t="s">
        <v>13</v>
      </c>
      <c r="M28" s="48">
        <v>180</v>
      </c>
      <c r="N28" s="54">
        <f t="shared" si="1"/>
        <v>-26.47058823529412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110</v>
      </c>
      <c r="G29" s="50">
        <v>80</v>
      </c>
      <c r="H29" s="49" t="s">
        <v>13</v>
      </c>
      <c r="I29" s="51">
        <v>100</v>
      </c>
      <c r="J29" s="54">
        <f t="shared" si="0"/>
        <v>16.666666666666664</v>
      </c>
      <c r="K29" s="48">
        <v>120</v>
      </c>
      <c r="L29" s="49" t="s">
        <v>13</v>
      </c>
      <c r="M29" s="48">
        <v>130</v>
      </c>
      <c r="N29" s="54">
        <f t="shared" si="1"/>
        <v>-16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18</v>
      </c>
      <c r="H30" s="49" t="s">
        <v>13</v>
      </c>
      <c r="I30" s="51">
        <v>20</v>
      </c>
      <c r="J30" s="54">
        <f t="shared" si="0"/>
        <v>10.526315789473683</v>
      </c>
      <c r="K30" s="48">
        <v>22</v>
      </c>
      <c r="L30" s="49" t="s">
        <v>13</v>
      </c>
      <c r="M30" s="48">
        <v>24</v>
      </c>
      <c r="N30" s="54">
        <f t="shared" si="1"/>
        <v>-8.695652173913043</v>
      </c>
    </row>
    <row r="31" spans="1:15" ht="15">
      <c r="A31" s="11">
        <v>19</v>
      </c>
      <c r="B31" s="43" t="s">
        <v>27</v>
      </c>
      <c r="C31" s="46" t="s">
        <v>15</v>
      </c>
      <c r="D31" s="48">
        <v>25</v>
      </c>
      <c r="E31" s="61" t="s">
        <v>13</v>
      </c>
      <c r="F31" s="48">
        <v>35</v>
      </c>
      <c r="G31" s="50">
        <v>50</v>
      </c>
      <c r="H31" s="49" t="s">
        <v>13</v>
      </c>
      <c r="I31" s="51">
        <v>60</v>
      </c>
      <c r="J31" s="54">
        <f t="shared" si="0"/>
        <v>-45.454545454545453</v>
      </c>
      <c r="K31" s="48">
        <v>30</v>
      </c>
      <c r="L31" s="49" t="s">
        <v>13</v>
      </c>
      <c r="M31" s="48">
        <v>40</v>
      </c>
      <c r="N31" s="54">
        <f t="shared" si="1"/>
        <v>-14.285714285714285</v>
      </c>
    </row>
    <row r="32" spans="1:15" ht="15">
      <c r="A32" s="11">
        <v>20</v>
      </c>
      <c r="B32" s="43" t="s">
        <v>28</v>
      </c>
      <c r="C32" s="46" t="s">
        <v>15</v>
      </c>
      <c r="D32" s="48">
        <v>40</v>
      </c>
      <c r="E32" s="63" t="s">
        <v>13</v>
      </c>
      <c r="F32" s="48">
        <v>45</v>
      </c>
      <c r="G32" s="50">
        <v>30</v>
      </c>
      <c r="H32" s="61" t="s">
        <v>13</v>
      </c>
      <c r="I32" s="51">
        <v>35</v>
      </c>
      <c r="J32" s="54">
        <f t="shared" si="0"/>
        <v>30.76923076923077</v>
      </c>
      <c r="K32" s="48">
        <v>20</v>
      </c>
      <c r="L32" s="49" t="s">
        <v>13</v>
      </c>
      <c r="M32" s="48">
        <v>30</v>
      </c>
      <c r="N32" s="54">
        <f t="shared" si="1"/>
        <v>70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25</v>
      </c>
      <c r="H33" s="49" t="s">
        <v>13</v>
      </c>
      <c r="I33" s="51">
        <v>30</v>
      </c>
      <c r="J33" s="54">
        <f t="shared" si="0"/>
        <v>0</v>
      </c>
      <c r="K33" s="48">
        <v>20</v>
      </c>
      <c r="L33" s="49" t="s">
        <v>13</v>
      </c>
      <c r="M33" s="48">
        <v>25</v>
      </c>
      <c r="N33" s="54">
        <f t="shared" si="1"/>
        <v>22.222222222222221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50</v>
      </c>
      <c r="E34" s="49" t="s">
        <v>13</v>
      </c>
      <c r="F34" s="48">
        <v>60</v>
      </c>
      <c r="G34" s="50">
        <v>50</v>
      </c>
      <c r="H34" s="49" t="s">
        <v>13</v>
      </c>
      <c r="I34" s="51">
        <v>60</v>
      </c>
      <c r="J34" s="54">
        <f t="shared" si="0"/>
        <v>0</v>
      </c>
      <c r="K34" s="48">
        <v>60</v>
      </c>
      <c r="L34" s="49" t="s">
        <v>13</v>
      </c>
      <c r="M34" s="48">
        <v>70</v>
      </c>
      <c r="N34" s="54">
        <f t="shared" si="1"/>
        <v>-15.384615384615385</v>
      </c>
    </row>
    <row r="35" spans="1:14" ht="15">
      <c r="A35" s="11">
        <v>24</v>
      </c>
      <c r="B35" s="43" t="s">
        <v>30</v>
      </c>
      <c r="C35" s="46" t="s">
        <v>15</v>
      </c>
      <c r="D35" s="48">
        <v>250</v>
      </c>
      <c r="E35" s="49" t="s">
        <v>13</v>
      </c>
      <c r="F35" s="48">
        <v>350</v>
      </c>
      <c r="G35" s="50">
        <v>280</v>
      </c>
      <c r="H35" s="49" t="s">
        <v>13</v>
      </c>
      <c r="I35" s="51">
        <v>340</v>
      </c>
      <c r="J35" s="54"/>
      <c r="K35" s="48">
        <v>220</v>
      </c>
      <c r="L35" s="49" t="s">
        <v>13</v>
      </c>
      <c r="M35" s="48">
        <v>280</v>
      </c>
      <c r="N35" s="54">
        <f t="shared" si="1"/>
        <v>20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220</v>
      </c>
      <c r="E36" s="49" t="s">
        <v>13</v>
      </c>
      <c r="F36" s="48">
        <v>300</v>
      </c>
      <c r="G36" s="50">
        <v>230</v>
      </c>
      <c r="H36" s="49" t="s">
        <v>13</v>
      </c>
      <c r="I36" s="51">
        <v>300</v>
      </c>
      <c r="J36" s="54">
        <f t="shared" si="0"/>
        <v>-1.8867924528301887</v>
      </c>
      <c r="K36" s="48">
        <v>180</v>
      </c>
      <c r="L36" s="49" t="s">
        <v>13</v>
      </c>
      <c r="M36" s="48">
        <v>220</v>
      </c>
      <c r="N36" s="54">
        <f t="shared" si="1"/>
        <v>30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800</v>
      </c>
      <c r="H37" s="49" t="s">
        <v>13</v>
      </c>
      <c r="I37" s="51">
        <v>1000</v>
      </c>
      <c r="J37" s="54">
        <f t="shared" si="0"/>
        <v>0</v>
      </c>
      <c r="K37" s="48">
        <v>500</v>
      </c>
      <c r="L37" s="49" t="s">
        <v>13</v>
      </c>
      <c r="M37" s="48">
        <v>700</v>
      </c>
      <c r="N37" s="54">
        <f t="shared" si="1"/>
        <v>50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120</v>
      </c>
      <c r="H38" s="49" t="s">
        <v>13</v>
      </c>
      <c r="I38" s="51">
        <v>140</v>
      </c>
      <c r="J38" s="54">
        <f t="shared" si="0"/>
        <v>0</v>
      </c>
      <c r="K38" s="48">
        <v>120</v>
      </c>
      <c r="L38" s="49" t="s">
        <v>13</v>
      </c>
      <c r="M38" s="48">
        <v>140</v>
      </c>
      <c r="N38" s="54">
        <f t="shared" si="1"/>
        <v>0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530</v>
      </c>
      <c r="L39" s="49" t="s">
        <v>13</v>
      </c>
      <c r="M39" s="48">
        <v>550</v>
      </c>
      <c r="N39" s="54">
        <f t="shared" si="1"/>
        <v>2.7777777777777777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420</v>
      </c>
      <c r="E40" s="49" t="s">
        <v>13</v>
      </c>
      <c r="F40" s="48">
        <v>440</v>
      </c>
      <c r="G40" s="50">
        <v>400</v>
      </c>
      <c r="H40" s="61" t="s">
        <v>13</v>
      </c>
      <c r="I40" s="51">
        <v>420</v>
      </c>
      <c r="J40" s="54">
        <f t="shared" si="0"/>
        <v>4.8780487804878048</v>
      </c>
      <c r="K40" s="48">
        <v>360</v>
      </c>
      <c r="L40" s="49" t="s">
        <v>13</v>
      </c>
      <c r="M40" s="48">
        <v>380</v>
      </c>
      <c r="N40" s="54">
        <f t="shared" si="1"/>
        <v>16.216216216216218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200</v>
      </c>
      <c r="E41" s="49" t="s">
        <v>13</v>
      </c>
      <c r="F41" s="48">
        <v>220</v>
      </c>
      <c r="G41" s="50">
        <v>230</v>
      </c>
      <c r="H41" s="49" t="s">
        <v>13</v>
      </c>
      <c r="I41" s="51">
        <v>240</v>
      </c>
      <c r="J41" s="54">
        <f t="shared" si="0"/>
        <v>-10.638297872340425</v>
      </c>
      <c r="K41" s="48">
        <v>180</v>
      </c>
      <c r="L41" s="49" t="s">
        <v>13</v>
      </c>
      <c r="M41" s="48">
        <v>190</v>
      </c>
      <c r="N41" s="54">
        <f t="shared" si="1"/>
        <v>13.513513513513514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140</v>
      </c>
      <c r="E42" s="49" t="s">
        <v>13</v>
      </c>
      <c r="F42" s="48">
        <v>245</v>
      </c>
      <c r="G42" s="50">
        <v>135</v>
      </c>
      <c r="H42" s="49" t="s">
        <v>13</v>
      </c>
      <c r="I42" s="51">
        <v>140</v>
      </c>
      <c r="J42" s="54">
        <f t="shared" si="0"/>
        <v>40</v>
      </c>
      <c r="K42" s="48">
        <v>110</v>
      </c>
      <c r="L42" s="49" t="s">
        <v>13</v>
      </c>
      <c r="M42" s="48">
        <v>115</v>
      </c>
      <c r="N42" s="54">
        <f t="shared" si="1"/>
        <v>71.111111111111114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30</v>
      </c>
      <c r="E43" s="49" t="s">
        <v>13</v>
      </c>
      <c r="F43" s="48">
        <v>32</v>
      </c>
      <c r="G43" s="50">
        <v>28</v>
      </c>
      <c r="H43" s="49" t="s">
        <v>13</v>
      </c>
      <c r="I43" s="51">
        <v>30</v>
      </c>
      <c r="J43" s="54">
        <f t="shared" si="0"/>
        <v>6.8965517241379306</v>
      </c>
      <c r="K43" s="48">
        <v>30</v>
      </c>
      <c r="L43" s="49" t="s">
        <v>13</v>
      </c>
      <c r="M43" s="48">
        <v>32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28</v>
      </c>
      <c r="E44" s="49" t="s">
        <v>13</v>
      </c>
      <c r="F44" s="48">
        <v>30</v>
      </c>
      <c r="G44" s="50">
        <v>26</v>
      </c>
      <c r="H44" s="49" t="s">
        <v>13</v>
      </c>
      <c r="I44" s="51">
        <v>28</v>
      </c>
      <c r="J44" s="54">
        <f t="shared" si="0"/>
        <v>7.4074074074074066</v>
      </c>
      <c r="K44" s="48">
        <v>28</v>
      </c>
      <c r="L44" s="49" t="s">
        <v>13</v>
      </c>
      <c r="M44" s="48">
        <v>30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66</v>
      </c>
      <c r="H45" s="49" t="s">
        <v>13</v>
      </c>
      <c r="I45" s="51">
        <v>68</v>
      </c>
      <c r="J45" s="54">
        <f t="shared" si="0"/>
        <v>5.9701492537313428</v>
      </c>
      <c r="K45" s="48">
        <v>68</v>
      </c>
      <c r="L45" s="49" t="s">
        <v>13</v>
      </c>
      <c r="M45" s="48">
        <v>70</v>
      </c>
      <c r="N45" s="54">
        <f t="shared" si="1"/>
        <v>2.8985507246376812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620</v>
      </c>
      <c r="H47" s="49" t="s">
        <v>13</v>
      </c>
      <c r="I47" s="51">
        <v>650</v>
      </c>
      <c r="J47" s="54">
        <f t="shared" si="0"/>
        <v>1.5748031496062991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126" t="s">
        <v>38</v>
      </c>
      <c r="B53" s="126"/>
      <c r="C53" s="126"/>
      <c r="D53" s="126"/>
      <c r="E53" s="126"/>
      <c r="F53" s="126"/>
      <c r="G53" s="135" t="s">
        <v>39</v>
      </c>
      <c r="H53" s="135"/>
      <c r="I53" s="135"/>
      <c r="J53" s="135"/>
      <c r="K53" s="135"/>
      <c r="L53" s="135"/>
      <c r="M53" s="135"/>
      <c r="N53" s="135"/>
    </row>
    <row r="54" spans="1:23" ht="16.8">
      <c r="A54" s="115" t="s">
        <v>4</v>
      </c>
      <c r="B54" s="116"/>
      <c r="C54" s="117" t="s">
        <v>40</v>
      </c>
      <c r="D54" s="118"/>
      <c r="E54" s="118"/>
      <c r="F54" s="119"/>
      <c r="G54" s="120" t="s">
        <v>4</v>
      </c>
      <c r="H54" s="121"/>
      <c r="I54" s="121"/>
      <c r="J54" s="122"/>
      <c r="K54" s="123" t="s">
        <v>41</v>
      </c>
      <c r="L54" s="124"/>
      <c r="M54" s="124"/>
      <c r="N54" s="125"/>
    </row>
    <row r="55" spans="1:23" ht="114.75" customHeight="1">
      <c r="A55" s="67" t="s">
        <v>27</v>
      </c>
      <c r="B55" s="69"/>
      <c r="C55" s="74" t="s">
        <v>74</v>
      </c>
      <c r="D55" s="75"/>
      <c r="E55" s="75"/>
      <c r="F55" s="76"/>
      <c r="G55" s="80" t="s">
        <v>75</v>
      </c>
      <c r="H55" s="81"/>
      <c r="I55" s="81"/>
      <c r="J55" s="82"/>
      <c r="K55" s="74" t="s">
        <v>76</v>
      </c>
      <c r="L55" s="75"/>
      <c r="M55" s="75"/>
      <c r="N55" s="76"/>
    </row>
    <row r="56" spans="1:23" ht="64.5" customHeight="1">
      <c r="A56" s="67"/>
      <c r="B56" s="68"/>
      <c r="C56" s="77"/>
      <c r="D56" s="78"/>
      <c r="E56" s="78"/>
      <c r="F56" s="79"/>
      <c r="G56" s="80"/>
      <c r="H56" s="81"/>
      <c r="I56" s="81"/>
      <c r="J56" s="82"/>
      <c r="K56" s="77"/>
      <c r="L56" s="78"/>
      <c r="M56" s="78"/>
      <c r="N56" s="79"/>
    </row>
    <row r="57" spans="1:23" ht="60" customHeight="1">
      <c r="A57" s="67"/>
      <c r="B57" s="68"/>
      <c r="C57" s="86"/>
      <c r="D57" s="87"/>
      <c r="E57" s="87"/>
      <c r="F57" s="88"/>
      <c r="G57" s="83"/>
      <c r="H57" s="84"/>
      <c r="I57" s="84"/>
      <c r="J57" s="85"/>
      <c r="K57" s="83"/>
      <c r="L57" s="84"/>
      <c r="M57" s="84"/>
      <c r="N57" s="85"/>
    </row>
    <row r="58" spans="1:23" ht="94.5" customHeight="1">
      <c r="A58" s="67"/>
      <c r="B58" s="68"/>
      <c r="C58" s="74"/>
      <c r="D58" s="75"/>
      <c r="E58" s="75"/>
      <c r="F58" s="76"/>
      <c r="G58" s="80"/>
      <c r="H58" s="81"/>
      <c r="I58" s="81"/>
      <c r="J58" s="82"/>
      <c r="K58" s="74"/>
      <c r="L58" s="75"/>
      <c r="M58" s="75"/>
      <c r="N58" s="76"/>
      <c r="S58" s="131" t="s">
        <v>54</v>
      </c>
      <c r="T58" s="132"/>
      <c r="U58" s="132"/>
      <c r="V58" s="132"/>
      <c r="W58" s="132"/>
    </row>
    <row r="59" spans="1:23" ht="15">
      <c r="A59" s="67"/>
      <c r="B59" s="68"/>
      <c r="C59" s="74"/>
      <c r="D59" s="75"/>
      <c r="E59" s="75"/>
      <c r="F59" s="76"/>
      <c r="G59" s="80"/>
      <c r="H59" s="81"/>
      <c r="I59" s="81"/>
      <c r="J59" s="82"/>
      <c r="K59" s="74"/>
      <c r="L59" s="75"/>
      <c r="M59" s="75"/>
      <c r="N59" s="76"/>
      <c r="S59" s="72" t="s">
        <v>55</v>
      </c>
      <c r="T59" s="72"/>
      <c r="U59" s="72"/>
      <c r="V59" s="72"/>
      <c r="W59" s="72"/>
    </row>
    <row r="60" spans="1:23" ht="15">
      <c r="A60" s="67"/>
      <c r="B60" s="68"/>
      <c r="C60" s="74"/>
      <c r="D60" s="75"/>
      <c r="E60" s="75"/>
      <c r="F60" s="76"/>
      <c r="G60" s="74"/>
      <c r="H60" s="75"/>
      <c r="I60" s="75"/>
      <c r="J60" s="76"/>
      <c r="K60" s="74"/>
      <c r="L60" s="75"/>
      <c r="M60" s="75"/>
      <c r="N60" s="76"/>
      <c r="S60" s="73" t="s">
        <v>58</v>
      </c>
      <c r="T60" s="73"/>
      <c r="U60" s="73"/>
      <c r="V60" s="73"/>
      <c r="W60" s="73"/>
    </row>
    <row r="61" spans="1:23" ht="15">
      <c r="A61" s="67"/>
      <c r="B61" s="68"/>
      <c r="C61" s="74"/>
      <c r="D61" s="75"/>
      <c r="E61" s="75"/>
      <c r="F61" s="76"/>
      <c r="G61" s="74"/>
      <c r="H61" s="75"/>
      <c r="I61" s="75"/>
      <c r="J61" s="76"/>
      <c r="K61" s="74"/>
      <c r="L61" s="75"/>
      <c r="M61" s="75"/>
      <c r="N61" s="76"/>
      <c r="S61" s="72" t="s">
        <v>59</v>
      </c>
      <c r="T61" s="72"/>
      <c r="U61" s="72"/>
      <c r="V61" s="72"/>
      <c r="W61" s="72"/>
    </row>
    <row r="62" spans="1:23" ht="15">
      <c r="A62" s="67"/>
      <c r="B62" s="68"/>
      <c r="C62" s="74"/>
      <c r="D62" s="75"/>
      <c r="E62" s="75"/>
      <c r="F62" s="76"/>
      <c r="G62" s="74"/>
      <c r="H62" s="75"/>
      <c r="I62" s="75"/>
      <c r="J62" s="76"/>
      <c r="K62" s="74"/>
      <c r="L62" s="75"/>
      <c r="M62" s="75"/>
      <c r="N62" s="76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70" t="s">
        <v>49</v>
      </c>
      <c r="B65" s="70"/>
      <c r="C65" s="70"/>
      <c r="D65" s="70"/>
      <c r="E65" s="70"/>
      <c r="F65" s="70"/>
      <c r="G65" s="71"/>
      <c r="H65" s="71"/>
      <c r="I65" s="71"/>
      <c r="J65" s="71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2"/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130" t="s">
        <v>68</v>
      </c>
      <c r="J68" s="130"/>
      <c r="K68" s="130"/>
      <c r="L68" s="130"/>
      <c r="M68" s="130"/>
      <c r="N68" s="58"/>
      <c r="S68" s="131" t="s">
        <v>54</v>
      </c>
      <c r="T68" s="131"/>
      <c r="U68" s="131"/>
      <c r="V68" s="131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30" t="s">
        <v>1</v>
      </c>
      <c r="J69" s="130"/>
      <c r="K69" s="130"/>
      <c r="L69" s="130"/>
      <c r="M69" s="130"/>
      <c r="N69" s="58"/>
      <c r="S69" s="138" t="s">
        <v>55</v>
      </c>
      <c r="T69" s="138"/>
      <c r="U69" s="138"/>
      <c r="V69" s="138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130" t="s">
        <v>69</v>
      </c>
      <c r="J70" s="130"/>
      <c r="K70" s="130"/>
      <c r="L70" s="130"/>
      <c r="M70" s="130"/>
      <c r="N70" s="58"/>
      <c r="S70" s="138" t="s">
        <v>58</v>
      </c>
      <c r="T70" s="138"/>
      <c r="U70" s="138"/>
      <c r="V70" s="138"/>
    </row>
    <row r="71" spans="1:22">
      <c r="I71" s="133"/>
      <c r="J71" s="134"/>
      <c r="K71" s="134"/>
      <c r="L71" s="134"/>
      <c r="M71" s="134"/>
      <c r="N71" s="134"/>
      <c r="S71" s="136" t="s">
        <v>66</v>
      </c>
      <c r="T71" s="137"/>
      <c r="U71" s="137"/>
      <c r="V71" s="137"/>
    </row>
    <row r="72" spans="1:22">
      <c r="I72" s="64"/>
      <c r="J72" s="64"/>
      <c r="K72" s="64"/>
      <c r="L72" s="64"/>
      <c r="M72" s="64"/>
      <c r="R72" s="65"/>
      <c r="S72" s="66"/>
      <c r="T72" s="66"/>
      <c r="U72" s="66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3"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  <mergeCell ref="C55:F55"/>
    <mergeCell ref="G55:J55"/>
    <mergeCell ref="K55:N55"/>
    <mergeCell ref="K12:M12"/>
    <mergeCell ref="I68:M68"/>
    <mergeCell ref="K56:N56"/>
    <mergeCell ref="C60:F60"/>
    <mergeCell ref="G60:J60"/>
    <mergeCell ref="K60:N60"/>
    <mergeCell ref="C59:F59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</mergeCells>
  <hyperlinks>
    <hyperlink ref="S71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2021-05-23T18:06:51Z</cp:lastPrinted>
  <dcterms:created xsi:type="dcterms:W3CDTF">2020-09-16T04:42:30Z</dcterms:created>
  <dcterms:modified xsi:type="dcterms:W3CDTF">2021-05-25T07:41:46Z</dcterms:modified>
</cp:coreProperties>
</file>