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470" windowHeight="27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<sst xmlns="http://schemas.openxmlformats.org/spreadsheetml/2006/main" count="206" uniqueCount="90">
  <si>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</si>
  <si>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</si>
  <si>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</si>
  <si>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</si>
  <si>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</si>
  <si>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</si>
  <si>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</si>
  <si>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</si>
  <si>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</si>
  <si>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</si>
  <si>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</si>
  <si>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</si>
  <si>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</si>
  <si>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</si>
  <si>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</si>
  <si>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</si>
  <si>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</si>
  <si>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</si>
  <si>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</si>
  <si>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</si>
  <si>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</si>
  <si>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</si>
  <si>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</si>
  <si>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</si>
  <si>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</si>
  <si>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</si>
  <si>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</si>
  <si>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</si>
  <si>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</si>
  <si>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</si>
  <si>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</si>
  <si>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</si>
  <si>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</si>
  <si>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</si>
  <si>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</si>
  <si>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</si>
  <si>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</si>
  <si>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</si>
  <si>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</si>
  <si>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</si>
  <si>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</si>
  <si>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</si>
  <si>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</si>
  <si>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</si>
  <si>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</si>
  <si>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</si>
  <si>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</si>
  <si>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</si>
  <si>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</si>
  <si>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</si>
  <si>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</si>
  <si>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</si>
  <si>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</si>
  <si>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</si>
  <si>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</si>
  <si>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</si>
  <si>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</si>
  <si>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</si>
  <si>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</si>
  <si>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</si>
  <si>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</si>
  <si>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</si>
  <si>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</si>
  <si>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</si>
  <si>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</si>
  <si>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</si>
  <si>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</si>
  <si>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</si>
  <si>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</si>
  <si>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</si>
  <si>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</si>
  <si>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 চাল সরু (নাজির),চাল-(মাঝারী)</t>
  </si>
  <si>
    <t>১.মশুর ডাল (দেশী)</t>
  </si>
  <si>
    <t>৪. আলু,কাঁচামরিচ,কাঁচাপেপে</t>
  </si>
  <si>
    <t>৫. রুই মাছ, কাতল মাছ</t>
  </si>
  <si>
    <t>৬. ডিমঃ ফার্ম</t>
  </si>
  <si>
    <t>৮. চিনি (খোলা)</t>
  </si>
  <si>
    <t>২. পাম তেল- (খোলা), সয়াবিন তেল-(খোলা), সয়াবিন তেল (ক্যান ৫লিঃ)</t>
  </si>
  <si>
    <t>৩. পিয়াজ(দেশী),রসুন (দেশী,আমদানীকৃত),আদা ( আমদানীকৃত)</t>
  </si>
  <si>
    <t>৪.বেগুন, পটল</t>
  </si>
  <si>
    <t>২.আটা খোলা</t>
  </si>
  <si>
    <t xml:space="preserve">৩.মুগ ডাল </t>
  </si>
  <si>
    <t>৫. মোরগ-মুরগি (কক/সোনালী)জ্যান্ত, ব্রয়লার</t>
  </si>
  <si>
    <t>৭. মাংস- গরু(হাড়সহ)</t>
  </si>
  <si>
    <t>তারিখঃ ২৫/০৫/২০২৩ খ্রিঃ।</t>
  </si>
  <si>
    <t>২৫/০৫/২০২৩</t>
  </si>
  <si>
    <t>২৫/০৪/২০২৩</t>
  </si>
  <si>
    <t>২৫/০৫/২০২২</t>
  </si>
  <si>
    <t>১২.০২.২০০০.৩০০.১৬.০৪৬.২১-৪৪১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</si>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</sst>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88</v>
      </c>
      <c r="B6" s="112"/>
      <c r="C6" s="112"/>
      <c r="D6" s="112"/>
      <c r="E6" s="112"/>
      <c r="F6" s="112"/>
      <c r="G6" s="42"/>
      <c r="H6" s="43"/>
      <c r="I6" s="44"/>
      <c r="J6" s="109" t="s">
        <v>84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85</v>
      </c>
      <c r="E10" s="117"/>
      <c r="F10" s="118"/>
      <c r="G10" s="119" t="s">
        <v>86</v>
      </c>
      <c r="H10" s="120"/>
      <c r="I10" s="121"/>
      <c r="J10" s="115"/>
      <c r="K10" s="122" t="s">
        <v>87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70</v>
      </c>
      <c r="E11" s="54" t="s">
        <v>10</v>
      </c>
      <c r="F11" s="53">
        <v>80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-5.6603773584905666</v>
      </c>
      <c r="K11" s="53">
        <v>65</v>
      </c>
      <c r="L11" s="54" t="s">
        <v>10</v>
      </c>
      <c r="M11" s="53">
        <v>75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51</v>
      </c>
      <c r="E13" s="54" t="s">
        <v>10</v>
      </c>
      <c r="F13" s="53">
        <v>58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-10.655737704918032</v>
      </c>
      <c r="K13" s="53">
        <v>44</v>
      </c>
      <c r="L13" s="54" t="s">
        <v>10</v>
      </c>
      <c r="M13" s="53">
        <v>53</v>
      </c>
      <c r="N13" s="57">
        <f t="shared" ref="N13:N45" si="3">((D13+F13)/2-(K13+M13)/2)/((K13+M13)/2)*100</f>
        <v>12.371134020618557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38</v>
      </c>
      <c r="L14" s="54" t="s">
        <v>10</v>
      </c>
      <c r="M14" s="53">
        <v>40</v>
      </c>
      <c r="N14" s="57">
        <f t="shared" si="3"/>
        <v>25.641025641025639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47</v>
      </c>
      <c r="L15" s="54" t="s">
        <v>10</v>
      </c>
      <c r="M15" s="53">
        <v>48</v>
      </c>
      <c r="N15" s="57">
        <f t="shared" si="3"/>
        <v>37.894736842105267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50</v>
      </c>
      <c r="E16" s="54" t="s">
        <v>10</v>
      </c>
      <c r="F16" s="53">
        <v>53</v>
      </c>
      <c r="G16" s="55">
        <v>56</v>
      </c>
      <c r="H16" s="54"/>
      <c r="I16" s="56">
        <v>58</v>
      </c>
      <c r="J16" s="57">
        <f t="shared" si="2"/>
        <v>-9.6491228070175428</v>
      </c>
      <c r="K16" s="53">
        <v>45</v>
      </c>
      <c r="L16" s="54">
        <v>31</v>
      </c>
      <c r="M16" s="53">
        <v>46</v>
      </c>
      <c r="N16" s="57">
        <f t="shared" si="3"/>
        <v>13.186813186813188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133</v>
      </c>
      <c r="H17" s="54" t="s">
        <v>10</v>
      </c>
      <c r="I17" s="56">
        <v>138</v>
      </c>
      <c r="J17" s="57">
        <f t="shared" si="2"/>
        <v>5.1660516605166054</v>
      </c>
      <c r="K17" s="53">
        <v>127</v>
      </c>
      <c r="L17" s="54" t="s">
        <v>10</v>
      </c>
      <c r="M17" s="53">
        <v>130</v>
      </c>
      <c r="N17" s="57">
        <f t="shared" si="3"/>
        <v>10.894941634241246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110</v>
      </c>
      <c r="G18" s="55">
        <v>95</v>
      </c>
      <c r="H18" s="54" t="s">
        <v>10</v>
      </c>
      <c r="I18" s="56">
        <v>125</v>
      </c>
      <c r="J18" s="57">
        <f t="shared" si="2"/>
        <v>-9.0909090909090917</v>
      </c>
      <c r="K18" s="53">
        <v>100</v>
      </c>
      <c r="L18" s="54">
        <v>140</v>
      </c>
      <c r="M18" s="53">
        <v>125</v>
      </c>
      <c r="N18" s="57">
        <f t="shared" si="3"/>
        <v>-11.111111111111111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176</v>
      </c>
      <c r="E20" s="54"/>
      <c r="F20" s="53">
        <v>178</v>
      </c>
      <c r="G20" s="55">
        <v>166</v>
      </c>
      <c r="H20" s="54" t="s">
        <v>10</v>
      </c>
      <c r="I20" s="56">
        <v>167</v>
      </c>
      <c r="J20" s="57">
        <f t="shared" si="2"/>
        <v>6.3063063063063058</v>
      </c>
      <c r="K20" s="53">
        <v>184</v>
      </c>
      <c r="L20" s="54" t="s">
        <v>10</v>
      </c>
      <c r="M20" s="53">
        <v>185</v>
      </c>
      <c r="N20" s="57">
        <f t="shared" si="3"/>
        <v>-4.0650406504065035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140</v>
      </c>
      <c r="E21" s="54" t="s">
        <v>10</v>
      </c>
      <c r="F21" s="53">
        <v>147</v>
      </c>
      <c r="G21" s="55">
        <v>127</v>
      </c>
      <c r="H21" s="54" t="s">
        <v>10</v>
      </c>
      <c r="I21" s="56">
        <v>128</v>
      </c>
      <c r="J21" s="57">
        <f t="shared" si="2"/>
        <v>12.549019607843137</v>
      </c>
      <c r="K21" s="53">
        <v>162</v>
      </c>
      <c r="L21" s="54" t="s">
        <v>10</v>
      </c>
      <c r="M21" s="53">
        <v>168</v>
      </c>
      <c r="N21" s="57">
        <f t="shared" si="3"/>
        <v>-13.030303030303031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940</v>
      </c>
      <c r="E22" s="54" t="s">
        <v>10</v>
      </c>
      <c r="F22" s="53">
        <v>950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5.5865921787709496</v>
      </c>
      <c r="K22" s="53">
        <v>900</v>
      </c>
      <c r="L22" s="54" t="s">
        <v>10</v>
      </c>
      <c r="M22" s="53">
        <v>930</v>
      </c>
      <c r="N22" s="57">
        <f t="shared" si="3"/>
        <v>3.278688524590164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78</v>
      </c>
      <c r="E23" s="54" t="s">
        <v>10</v>
      </c>
      <c r="F23" s="53">
        <v>82</v>
      </c>
      <c r="G23" s="55">
        <v>44</v>
      </c>
      <c r="H23" s="54" t="s">
        <v>10</v>
      </c>
      <c r="I23" s="56">
        <v>46</v>
      </c>
      <c r="J23" s="57">
        <f t="shared" si="2"/>
        <v>77.777777777777786</v>
      </c>
      <c r="K23" s="53">
        <v>39</v>
      </c>
      <c r="L23" s="54" t="s">
        <v>10</v>
      </c>
      <c r="M23" s="53">
        <v>40</v>
      </c>
      <c r="N23" s="57">
        <f t="shared" si="3"/>
        <v>102.53164556962024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0</v>
      </c>
      <c r="E24" s="54"/>
      <c r="F24" s="53">
        <v>0</v>
      </c>
      <c r="G24" s="55">
        <v>48</v>
      </c>
      <c r="H24" s="54" t="s">
        <v>10</v>
      </c>
      <c r="I24" s="56">
        <v>50</v>
      </c>
      <c r="J24" s="57">
        <f t="shared" si="2"/>
        <v>-100</v>
      </c>
      <c r="K24" s="53">
        <v>45</v>
      </c>
      <c r="L24" s="54">
        <v>70</v>
      </c>
      <c r="M24" s="53">
        <v>47</v>
      </c>
      <c r="N24" s="57">
        <f t="shared" si="3"/>
        <v>-100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120</v>
      </c>
      <c r="E25" s="54" t="s">
        <v>10</v>
      </c>
      <c r="F25" s="53">
        <v>125</v>
      </c>
      <c r="G25" s="55">
        <v>75</v>
      </c>
      <c r="H25" s="54" t="s">
        <v>10</v>
      </c>
      <c r="I25" s="56">
        <v>90</v>
      </c>
      <c r="J25" s="57">
        <f t="shared" si="2"/>
        <v>48.484848484848484</v>
      </c>
      <c r="K25" s="53">
        <v>70</v>
      </c>
      <c r="L25" s="54" t="s">
        <v>10</v>
      </c>
      <c r="M25" s="53">
        <v>80</v>
      </c>
      <c r="N25" s="57">
        <f t="shared" si="3"/>
        <v>63.333333333333329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125</v>
      </c>
      <c r="E26" s="54" t="s">
        <v>10</v>
      </c>
      <c r="F26" s="53">
        <v>130</v>
      </c>
      <c r="G26" s="55">
        <v>120</v>
      </c>
      <c r="H26" s="54"/>
      <c r="I26" s="56">
        <v>125</v>
      </c>
      <c r="J26" s="57">
        <f t="shared" si="2"/>
        <v>4.0816326530612246</v>
      </c>
      <c r="K26" s="53">
        <v>150</v>
      </c>
      <c r="L26" s="54" t="s">
        <v>10</v>
      </c>
      <c r="M26" s="53">
        <v>155</v>
      </c>
      <c r="N26" s="57">
        <f t="shared" si="3"/>
        <v>-16.393442622950818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260</v>
      </c>
      <c r="G27" s="55">
        <v>145</v>
      </c>
      <c r="H27" s="54" t="s">
        <v>10</v>
      </c>
      <c r="I27" s="56">
        <v>155</v>
      </c>
      <c r="J27" s="57">
        <f t="shared" si="2"/>
        <v>66.666666666666657</v>
      </c>
      <c r="K27" s="53">
        <v>80</v>
      </c>
      <c r="L27" s="54" t="s">
        <v>10</v>
      </c>
      <c r="M27" s="53">
        <v>85</v>
      </c>
      <c r="N27" s="57">
        <f t="shared" si="3"/>
        <v>203.03030303030303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33</v>
      </c>
      <c r="E28" s="54" t="s">
        <v>10</v>
      </c>
      <c r="F28" s="53">
        <v>35</v>
      </c>
      <c r="G28" s="55">
        <v>30</v>
      </c>
      <c r="H28" s="54">
        <f>-P19</f>
        <v>0</v>
      </c>
      <c r="I28" s="56">
        <v>32</v>
      </c>
      <c r="J28" s="57">
        <f t="shared" si="2"/>
        <v>9.67741935483871</v>
      </c>
      <c r="K28" s="53">
        <v>18</v>
      </c>
      <c r="L28" s="54" t="s">
        <v>10</v>
      </c>
      <c r="M28" s="53">
        <v>20</v>
      </c>
      <c r="N28" s="57">
        <f t="shared" si="3"/>
        <v>78.94736842105263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45</v>
      </c>
      <c r="H29" s="54"/>
      <c r="I29" s="56">
        <v>50</v>
      </c>
      <c r="J29" s="57">
        <f t="shared" si="2"/>
        <v>-10.526315789473683</v>
      </c>
      <c r="K29" s="53">
        <v>30</v>
      </c>
      <c r="L29" s="54">
        <v>40</v>
      </c>
      <c r="M29" s="53">
        <v>40</v>
      </c>
      <c r="N29" s="57">
        <f t="shared" si="3"/>
        <v>21.428571428571427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65</v>
      </c>
      <c r="E30" s="54">
        <v>35</v>
      </c>
      <c r="F30" s="53">
        <v>70</v>
      </c>
      <c r="G30" s="55">
        <v>35</v>
      </c>
      <c r="H30" s="54"/>
      <c r="I30" s="56">
        <v>40</v>
      </c>
      <c r="J30" s="57">
        <f t="shared" si="2"/>
        <v>80</v>
      </c>
      <c r="K30" s="53">
        <v>45</v>
      </c>
      <c r="L30" s="54" t="s">
        <v>10</v>
      </c>
      <c r="M30" s="53">
        <v>50</v>
      </c>
      <c r="N30" s="57">
        <f t="shared" si="3"/>
        <v>42.105263157894733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32</v>
      </c>
      <c r="L31" s="54" t="s">
        <v>10</v>
      </c>
      <c r="M31" s="53">
        <v>35</v>
      </c>
      <c r="N31" s="57">
        <f t="shared" si="3"/>
        <v>-2.9850746268656714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40</v>
      </c>
      <c r="E32" s="54" t="s">
        <v>10</v>
      </c>
      <c r="F32" s="53">
        <v>50</v>
      </c>
      <c r="G32" s="55">
        <v>55</v>
      </c>
      <c r="H32" s="62" t="s">
        <v>10</v>
      </c>
      <c r="I32" s="56">
        <v>60</v>
      </c>
      <c r="J32" s="57">
        <f t="shared" si="2"/>
        <v>-21.739130434782609</v>
      </c>
      <c r="K32" s="53">
        <v>30</v>
      </c>
      <c r="L32" s="54"/>
      <c r="M32" s="53">
        <v>35</v>
      </c>
      <c r="N32" s="57">
        <f t="shared" si="3"/>
        <v>38.461538461538467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120</v>
      </c>
      <c r="E33" s="54" t="s">
        <v>10</v>
      </c>
      <c r="F33" s="53">
        <v>140</v>
      </c>
      <c r="G33" s="55">
        <v>45</v>
      </c>
      <c r="H33" s="54" t="s">
        <v>10</v>
      </c>
      <c r="I33" s="56">
        <v>50</v>
      </c>
      <c r="J33" s="57">
        <f t="shared" si="2"/>
        <v>173.68421052631581</v>
      </c>
      <c r="K33" s="53">
        <v>55</v>
      </c>
      <c r="L33" s="54" t="s">
        <v>10</v>
      </c>
      <c r="M33" s="53">
        <v>60</v>
      </c>
      <c r="N33" s="57">
        <f t="shared" si="3"/>
        <v>126.08695652173914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250</v>
      </c>
      <c r="H34" s="54" t="s">
        <v>10</v>
      </c>
      <c r="I34" s="56">
        <v>280</v>
      </c>
      <c r="J34" s="57">
        <f t="shared" si="2"/>
        <v>13.20754716981132</v>
      </c>
      <c r="K34" s="53">
        <v>220</v>
      </c>
      <c r="L34" s="54" t="s">
        <v>10</v>
      </c>
      <c r="M34" s="53">
        <v>240</v>
      </c>
      <c r="N34" s="57">
        <f t="shared" si="3"/>
        <v>30.434782608695656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230</v>
      </c>
      <c r="H35" s="54" t="s">
        <v>10</v>
      </c>
      <c r="I35" s="56">
        <v>250</v>
      </c>
      <c r="J35" s="57">
        <f t="shared" si="2"/>
        <v>12.5</v>
      </c>
      <c r="K35" s="53">
        <v>230</v>
      </c>
      <c r="L35" s="54" t="s">
        <v>10</v>
      </c>
      <c r="M35" s="53">
        <v>250</v>
      </c>
      <c r="N35" s="57">
        <f t="shared" si="3"/>
        <v>12.5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6.0402684563758395</v>
      </c>
      <c r="K38" s="53">
        <v>680</v>
      </c>
      <c r="L38" s="54" t="s">
        <v>10</v>
      </c>
      <c r="M38" s="53">
        <v>700</v>
      </c>
      <c r="N38" s="57">
        <f t="shared" ref="N38:N39" si="5">((D38+F38)/2-(K38+M38)/2)/((K38+M38)/2)*100</f>
        <v>14.492753623188406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0</v>
      </c>
      <c r="K39" s="53">
        <v>460</v>
      </c>
      <c r="L39" s="54" t="s">
        <v>10</v>
      </c>
      <c r="M39" s="53">
        <v>480</v>
      </c>
      <c r="N39" s="57">
        <f t="shared" si="5"/>
        <v>22.340425531914892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280</v>
      </c>
      <c r="E40" s="54" t="s">
        <v>10</v>
      </c>
      <c r="F40" s="53">
        <v>290</v>
      </c>
      <c r="G40" s="55">
        <v>330</v>
      </c>
      <c r="H40" s="54" t="s">
        <v>10</v>
      </c>
      <c r="I40" s="56">
        <v>340</v>
      </c>
      <c r="J40" s="57">
        <f t="shared" si="2"/>
        <v>-14.925373134328357</v>
      </c>
      <c r="K40" s="53">
        <v>280</v>
      </c>
      <c r="L40" s="54" t="s">
        <v>10</v>
      </c>
      <c r="M40" s="53">
        <v>290</v>
      </c>
      <c r="N40" s="57">
        <f t="shared" si="3"/>
        <v>0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200</v>
      </c>
      <c r="E41" s="54" t="s">
        <v>10</v>
      </c>
      <c r="F41" s="53">
        <v>210</v>
      </c>
      <c r="G41" s="55">
        <v>250</v>
      </c>
      <c r="H41" s="54">
        <v>135</v>
      </c>
      <c r="I41" s="56">
        <v>260</v>
      </c>
      <c r="J41" s="57">
        <f t="shared" si="2"/>
        <v>-19.607843137254903</v>
      </c>
      <c r="K41" s="53">
        <v>145</v>
      </c>
      <c r="L41" s="54">
        <v>120</v>
      </c>
      <c r="M41" s="53">
        <v>150</v>
      </c>
      <c r="N41" s="57">
        <f t="shared" si="3"/>
        <v>38.983050847457626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66</v>
      </c>
      <c r="E42" s="54" t="s">
        <v>10</v>
      </c>
      <c r="F42" s="53">
        <v>68</v>
      </c>
      <c r="G42" s="55">
        <v>58</v>
      </c>
      <c r="H42" s="54" t="s">
        <v>10</v>
      </c>
      <c r="I42" s="56">
        <v>62</v>
      </c>
      <c r="J42" s="57">
        <f t="shared" si="2"/>
        <v>11.666666666666666</v>
      </c>
      <c r="K42" s="53">
        <v>48</v>
      </c>
      <c r="L42" s="54">
        <v>46</v>
      </c>
      <c r="M42" s="53">
        <v>50</v>
      </c>
      <c r="N42" s="57">
        <f t="shared" si="3"/>
        <v>36.734693877551024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46</v>
      </c>
      <c r="E43" s="54"/>
      <c r="F43" s="53">
        <v>48</v>
      </c>
      <c r="G43" s="55">
        <v>44</v>
      </c>
      <c r="H43" s="54"/>
      <c r="I43" s="56">
        <v>46</v>
      </c>
      <c r="J43" s="57">
        <f t="shared" si="2"/>
        <v>4.4444444444444446</v>
      </c>
      <c r="K43" s="53">
        <v>40</v>
      </c>
      <c r="L43" s="54">
        <v>29</v>
      </c>
      <c r="M43" s="53">
        <v>42</v>
      </c>
      <c r="N43" s="57">
        <f t="shared" si="3"/>
        <v>14.634146341463413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127</v>
      </c>
      <c r="E44" s="54">
        <v>67</v>
      </c>
      <c r="F44" s="53">
        <v>128</v>
      </c>
      <c r="G44" s="55">
        <v>120</v>
      </c>
      <c r="H44" s="54"/>
      <c r="I44" s="56">
        <v>122</v>
      </c>
      <c r="J44" s="57">
        <f t="shared" si="2"/>
        <v>5.3719008264462813</v>
      </c>
      <c r="K44" s="53">
        <v>78</v>
      </c>
      <c r="L44" s="54" t="s">
        <v>10</v>
      </c>
      <c r="M44" s="53">
        <v>80</v>
      </c>
      <c r="N44" s="57">
        <f t="shared" si="3"/>
        <v>61.392405063291143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 t="s">
        <v>89</v>
      </c>
      <c r="H46" s="54" t="s">
        <v>10</v>
      </c>
      <c r="I46" s="56">
        <v>790</v>
      </c>
      <c r="J46" s="57" t="e">
        <f t="shared" ref="J46" si="6">((D46+F46)/2-(G46+I46)/2)/((G46+I46)/2)*100</f>
        <v>#VALUE!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>
      <c r="A54" s="71" t="s">
        <v>71</v>
      </c>
      <c r="B54" s="83"/>
      <c r="C54" s="84" t="s">
        <v>63</v>
      </c>
      <c r="D54" s="85"/>
      <c r="E54" s="85"/>
      <c r="F54" s="86"/>
      <c r="G54" s="73" t="s">
        <v>72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>
      <c r="A55" s="71" t="s">
        <v>80</v>
      </c>
      <c r="B55" s="76"/>
      <c r="C55" s="65"/>
      <c r="D55" s="66"/>
      <c r="E55" s="66"/>
      <c r="F55" s="67"/>
      <c r="G55" s="73" t="s">
        <v>77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1" t="s">
        <v>81</v>
      </c>
      <c r="B56" s="76"/>
      <c r="C56" s="65"/>
      <c r="D56" s="66"/>
      <c r="E56" s="66"/>
      <c r="F56" s="67"/>
      <c r="G56" s="73" t="s">
        <v>78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1" t="s">
        <v>79</v>
      </c>
      <c r="B57" s="64"/>
      <c r="C57" s="65"/>
      <c r="D57" s="66"/>
      <c r="E57" s="66"/>
      <c r="F57" s="67"/>
      <c r="G57" s="73" t="s">
        <v>73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1" t="s">
        <v>82</v>
      </c>
      <c r="B58" s="76"/>
      <c r="C58" s="65"/>
      <c r="D58" s="66"/>
      <c r="E58" s="66"/>
      <c r="F58" s="67"/>
      <c r="G58" s="73" t="s">
        <v>74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1"/>
      <c r="B59" s="64"/>
      <c r="C59" s="65"/>
      <c r="D59" s="66"/>
      <c r="E59" s="66"/>
      <c r="F59" s="67"/>
      <c r="G59" s="73" t="s">
        <v>75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71"/>
      <c r="B60" s="72"/>
      <c r="C60" s="65"/>
      <c r="D60" s="66"/>
      <c r="E60" s="66"/>
      <c r="F60" s="67"/>
      <c r="G60" s="73" t="s">
        <v>83</v>
      </c>
      <c r="H60" s="74"/>
      <c r="I60" s="74"/>
      <c r="J60" s="75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 t="s">
        <v>76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64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53</v>
      </c>
      <c r="K69" s="125"/>
      <c r="L69" s="125"/>
      <c r="M69" s="125"/>
      <c r="N69" s="125"/>
    </row>
    <row r="70" spans="1:14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2023-05-02T05:33:58Z</cp:lastPrinted>
  <dcterms:created xsi:type="dcterms:W3CDTF">2020-07-12T06:32:53Z</dcterms:created>
  <dcterms:modified xsi:type="dcterms:W3CDTF">2023-05-25T06:08:16Z</dcterms:modified>
</cp:coreProperties>
</file>