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<sst xmlns="http://schemas.openxmlformats.org/spreadsheetml/2006/main" count="225" uniqueCount="86">
  <si>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</si>
  <si>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</si>
  <si>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</si>
  <si>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</si>
  <si>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</si>
  <si>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</si>
  <si>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</si>
  <si>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</si>
  <si>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</si>
  <si>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</si>
  <si>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</si>
  <si>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</si>
  <si>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</si>
  <si>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</si>
  <si>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</si>
  <si>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</si>
  <si>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</si>
  <si>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</si>
  <si>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</si>
  <si>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</si>
  <si>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</si>
  <si>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</si>
  <si>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</si>
  <si>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</si>
  <si>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</si>
  <si>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</si>
  <si>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</si>
  <si>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</si>
  <si>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</si>
  <si>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</si>
  <si>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</si>
  <si>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</si>
  <si>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</si>
  <si>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</si>
  <si>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</si>
  <si>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</si>
  <si>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</si>
  <si>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</si>
  <si>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</si>
  <si>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</si>
  <si>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</si>
  <si>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</si>
  <si>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</si>
  <si>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</si>
  <si>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</si>
  <si>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</si>
  <si>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</si>
  <si>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</si>
  <si>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</si>
  <si>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</si>
  <si>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</si>
  <si>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</si>
  <si>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</si>
  <si>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</si>
  <si>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</si>
  <si>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</si>
  <si>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</si>
  <si>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</si>
  <si>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</si>
  <si>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</si>
  <si>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</si>
  <si>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</si>
  <si>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</si>
  <si>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6। </t>
  </si>
  <si>
    <t xml:space="preserve">7। </t>
  </si>
  <si>
    <t xml:space="preserve">৮। </t>
  </si>
  <si>
    <t>5।</t>
  </si>
  <si>
    <t xml:space="preserve">  ,,     ফার্ম</t>
  </si>
  <si>
    <t>চাল-(মোটা)স্বর্না</t>
  </si>
  <si>
    <t xml:space="preserve"> 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</si>
  <si>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</si>
  <si>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</si>
  <si>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</si>
  <si>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>৪।</t>
  </si>
  <si>
    <t xml:space="preserve">1। সয়াবিন তৈল/ পাম তৈল </t>
  </si>
  <si>
    <t>3।</t>
  </si>
  <si>
    <t>2। আদা,আলু, পেঁপে,কাঁচা মরিচ</t>
  </si>
  <si>
    <t>11-02-20</t>
  </si>
  <si>
    <t xml:space="preserve">1।  পিয়াজ দেশী/ আমদানীকৃত </t>
  </si>
  <si>
    <t>2। রসুন</t>
  </si>
  <si>
    <t xml:space="preserve">4। চালের বাজার  দর </t>
  </si>
  <si>
    <t>3। মুরগি সোনালী, ডিম</t>
  </si>
  <si>
    <t>তারিখঃ 10/02/2021 খ্রিঃ।</t>
  </si>
  <si>
    <t>স্মারক নং 12.00.5500.700.16.002.18-137</t>
  </si>
  <si>
    <t>10-02-2021</t>
  </si>
  <si>
    <t>10-01-2021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</si>
</sst>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8022" y="15543544"/>
          <a:ext cx="2139463" cy="38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91" zoomScaleNormal="91" workbookViewId="0">
      <selection activeCell="F39" sqref="F39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70" t="s">
        <v>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s="17" customFormat="1" ht="15.75" customHeight="1">
      <c r="A2" s="70" t="s">
        <v>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s="17" customFormat="1" ht="15.75" customHeight="1">
      <c r="A3" s="71" t="s">
        <v>46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s="17" customFormat="1" ht="18" customHeight="1">
      <c r="A4" s="105" t="s">
        <v>58</v>
      </c>
      <c r="B4" s="105"/>
      <c r="C4" s="105"/>
      <c r="D4" s="105"/>
      <c r="E4" s="105"/>
      <c r="F4" s="105"/>
      <c r="H4" s="35"/>
    </row>
    <row r="5" spans="1:14" s="17" customFormat="1" ht="18.75" customHeight="1">
      <c r="A5" s="72" t="s">
        <v>57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s="17" customFormat="1" ht="15.75" customHeight="1">
      <c r="A6" s="106" t="s">
        <v>83</v>
      </c>
      <c r="B6" s="106"/>
      <c r="C6" s="106"/>
      <c r="D6" s="106"/>
      <c r="E6" s="106"/>
      <c r="F6" s="106"/>
      <c r="H6" s="52"/>
      <c r="I6" s="36"/>
      <c r="J6" s="104" t="s">
        <v>82</v>
      </c>
      <c r="K6" s="104"/>
      <c r="L6" s="104"/>
      <c r="M6" s="104"/>
      <c r="N6" s="104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47</v>
      </c>
      <c r="L7" s="55"/>
      <c r="M7" s="26"/>
      <c r="N7" s="26"/>
    </row>
    <row r="8" spans="1:14" ht="12" customHeight="1">
      <c r="A8" s="107" t="s">
        <v>0</v>
      </c>
      <c r="B8" s="73" t="s">
        <v>1</v>
      </c>
      <c r="C8" s="107" t="s">
        <v>8</v>
      </c>
      <c r="D8" s="98" t="s">
        <v>50</v>
      </c>
      <c r="E8" s="99"/>
      <c r="F8" s="100"/>
      <c r="G8" s="98" t="s">
        <v>44</v>
      </c>
      <c r="H8" s="99"/>
      <c r="I8" s="100"/>
      <c r="J8" s="108" t="s">
        <v>9</v>
      </c>
      <c r="K8" s="98" t="s">
        <v>45</v>
      </c>
      <c r="L8" s="99"/>
      <c r="M8" s="100"/>
      <c r="N8" s="108" t="s">
        <v>10</v>
      </c>
    </row>
    <row r="9" spans="1:14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</row>
    <row r="10" spans="1:14" ht="14.25" customHeight="1">
      <c r="A10" s="107"/>
      <c r="B10" s="73"/>
      <c r="C10" s="107"/>
      <c r="D10" s="111" t="s">
        <v>84</v>
      </c>
      <c r="E10" s="112"/>
      <c r="F10" s="113"/>
      <c r="G10" s="114" t="s">
        <v>85</v>
      </c>
      <c r="H10" s="115"/>
      <c r="I10" s="116"/>
      <c r="J10" s="110"/>
      <c r="K10" s="117" t="s">
        <v>77</v>
      </c>
      <c r="L10" s="118"/>
      <c r="M10" s="119"/>
      <c r="N10" s="110"/>
    </row>
    <row r="11" spans="1:14" s="2" customFormat="1" ht="17.25" customHeight="1">
      <c r="A11" s="49">
        <v>1</v>
      </c>
      <c r="B11" s="47" t="s">
        <v>26</v>
      </c>
      <c r="C11" s="44" t="s">
        <v>11</v>
      </c>
      <c r="D11" s="34">
        <v>60</v>
      </c>
      <c r="E11" s="51" t="s">
        <v>12</v>
      </c>
      <c r="F11" s="34">
        <v>62</v>
      </c>
      <c r="G11" s="57">
        <v>60</v>
      </c>
      <c r="H11" s="51" t="s">
        <v>12</v>
      </c>
      <c r="I11" s="58">
        <v>61</v>
      </c>
      <c r="J11" s="39">
        <f t="shared" ref="J11:J12" si="0">((D11+F11)/2-(G11+I11)/2)/((G11+I11)/2)*100</f>
        <v>0.82644628099173556</v>
      </c>
      <c r="K11" s="34">
        <v>58</v>
      </c>
      <c r="L11" s="51" t="s">
        <v>12</v>
      </c>
      <c r="M11" s="34">
        <v>62</v>
      </c>
      <c r="N11" s="38">
        <f t="shared" ref="N11:N12" si="1">((D11+F11)/2-(K11+M11)/2)/((K11+M11)/2)*100</f>
        <v>1.6666666666666667</v>
      </c>
    </row>
    <row r="12" spans="1:14" s="2" customFormat="1" ht="17.25" customHeight="1">
      <c r="A12" s="49">
        <v>2</v>
      </c>
      <c r="B12" s="48" t="s">
        <v>27</v>
      </c>
      <c r="C12" s="45" t="s">
        <v>13</v>
      </c>
      <c r="D12" s="34">
        <v>58</v>
      </c>
      <c r="E12" s="51" t="s">
        <v>12</v>
      </c>
      <c r="F12" s="34">
        <v>60</v>
      </c>
      <c r="G12" s="57">
        <v>59</v>
      </c>
      <c r="H12" s="51" t="s">
        <v>12</v>
      </c>
      <c r="I12" s="58">
        <v>60</v>
      </c>
      <c r="J12" s="37">
        <f t="shared" si="0"/>
        <v>-0.84033613445378152</v>
      </c>
      <c r="K12" s="34">
        <v>48</v>
      </c>
      <c r="L12" s="51" t="s">
        <v>12</v>
      </c>
      <c r="M12" s="34">
        <v>52</v>
      </c>
      <c r="N12" s="37">
        <f t="shared" si="1"/>
        <v>18</v>
      </c>
    </row>
    <row r="13" spans="1:14" ht="17.25" customHeight="1">
      <c r="A13" s="49">
        <v>3</v>
      </c>
      <c r="B13" s="48" t="s">
        <v>28</v>
      </c>
      <c r="C13" s="45" t="s">
        <v>13</v>
      </c>
      <c r="D13" s="34">
        <v>45</v>
      </c>
      <c r="E13" s="51" t="s">
        <v>12</v>
      </c>
      <c r="F13" s="34">
        <v>46</v>
      </c>
      <c r="G13" s="57">
        <v>52</v>
      </c>
      <c r="H13" s="51" t="s">
        <v>12</v>
      </c>
      <c r="I13" s="58">
        <v>54</v>
      </c>
      <c r="J13" s="37">
        <f t="shared" ref="J13:J45" si="2">((D13+F13)/2-(G13+I13)/2)/((G13+I13)/2)*100</f>
        <v>-14.150943396226415</v>
      </c>
      <c r="K13" s="34">
        <v>34</v>
      </c>
      <c r="L13" s="51" t="s">
        <v>12</v>
      </c>
      <c r="M13" s="34">
        <v>38</v>
      </c>
      <c r="N13" s="37">
        <f t="shared" ref="N13:N45" si="3">((D13+F13)/2-(K13+M13)/2)/((K13+M13)/2)*100</f>
        <v>26.388888888888889</v>
      </c>
    </row>
    <row r="14" spans="1:14" ht="17.25" customHeight="1">
      <c r="A14" s="49">
        <v>4</v>
      </c>
      <c r="B14" s="47" t="s">
        <v>68</v>
      </c>
      <c r="C14" s="45" t="s">
        <v>13</v>
      </c>
      <c r="D14" s="34">
        <v>42</v>
      </c>
      <c r="E14" s="51" t="s">
        <v>12</v>
      </c>
      <c r="F14" s="34">
        <v>44</v>
      </c>
      <c r="G14" s="57">
        <v>42</v>
      </c>
      <c r="H14" s="51" t="s">
        <v>12</v>
      </c>
      <c r="I14" s="58">
        <v>43</v>
      </c>
      <c r="J14" s="37">
        <f t="shared" si="2"/>
        <v>1.1764705882352942</v>
      </c>
      <c r="K14" s="34">
        <v>26</v>
      </c>
      <c r="L14" s="51" t="s">
        <v>12</v>
      </c>
      <c r="M14" s="34">
        <v>28</v>
      </c>
      <c r="N14" s="37">
        <f t="shared" si="3"/>
        <v>59.259259259259252</v>
      </c>
    </row>
    <row r="15" spans="1:14" ht="17.25" customHeight="1">
      <c r="A15" s="49">
        <v>5</v>
      </c>
      <c r="B15" s="47" t="s">
        <v>29</v>
      </c>
      <c r="C15" s="45" t="s">
        <v>13</v>
      </c>
      <c r="D15" s="34">
        <v>33</v>
      </c>
      <c r="E15" s="51" t="s">
        <v>12</v>
      </c>
      <c r="F15" s="34">
        <v>34</v>
      </c>
      <c r="G15" s="57">
        <v>30</v>
      </c>
      <c r="H15" s="51" t="s">
        <v>12</v>
      </c>
      <c r="I15" s="58">
        <v>34</v>
      </c>
      <c r="J15" s="37">
        <f t="shared" si="2"/>
        <v>4.6875</v>
      </c>
      <c r="K15" s="34">
        <v>32</v>
      </c>
      <c r="L15" s="51" t="s">
        <v>12</v>
      </c>
      <c r="M15" s="34">
        <v>34</v>
      </c>
      <c r="N15" s="37">
        <f t="shared" si="3"/>
        <v>1.5151515151515151</v>
      </c>
    </row>
    <row r="16" spans="1:14" ht="17.25" customHeight="1">
      <c r="A16" s="49">
        <v>6</v>
      </c>
      <c r="B16" s="47" t="s">
        <v>30</v>
      </c>
      <c r="C16" s="45" t="s">
        <v>13</v>
      </c>
      <c r="D16" s="34">
        <v>28</v>
      </c>
      <c r="E16" s="51" t="s">
        <v>12</v>
      </c>
      <c r="F16" s="34">
        <v>30</v>
      </c>
      <c r="G16" s="57">
        <v>27</v>
      </c>
      <c r="H16" s="51" t="s">
        <v>12</v>
      </c>
      <c r="I16" s="58">
        <v>28</v>
      </c>
      <c r="J16" s="37">
        <f t="shared" si="2"/>
        <v>5.4545454545454541</v>
      </c>
      <c r="K16" s="34">
        <v>27</v>
      </c>
      <c r="L16" s="51" t="s">
        <v>12</v>
      </c>
      <c r="M16" s="34">
        <v>29</v>
      </c>
      <c r="N16" s="37">
        <f t="shared" si="3"/>
        <v>3.5714285714285712</v>
      </c>
    </row>
    <row r="17" spans="1:14" ht="17.25" customHeight="1">
      <c r="A17" s="49">
        <v>7</v>
      </c>
      <c r="B17" s="47" t="s">
        <v>31</v>
      </c>
      <c r="C17" s="45" t="s">
        <v>13</v>
      </c>
      <c r="D17" s="34">
        <v>68</v>
      </c>
      <c r="E17" s="51" t="s">
        <v>12</v>
      </c>
      <c r="F17" s="34">
        <v>70</v>
      </c>
      <c r="G17" s="57">
        <v>68</v>
      </c>
      <c r="H17" s="51" t="s">
        <v>12</v>
      </c>
      <c r="I17" s="58">
        <v>110</v>
      </c>
      <c r="J17" s="37">
        <f t="shared" si="2"/>
        <v>-22.471910112359549</v>
      </c>
      <c r="K17" s="34">
        <v>68</v>
      </c>
      <c r="L17" s="51" t="s">
        <v>12</v>
      </c>
      <c r="M17" s="34">
        <v>110</v>
      </c>
      <c r="N17" s="37">
        <f t="shared" si="3"/>
        <v>-22.471910112359549</v>
      </c>
    </row>
    <row r="18" spans="1:14" ht="17.25" customHeight="1">
      <c r="A18" s="49">
        <v>8</v>
      </c>
      <c r="B18" s="47" t="s">
        <v>42</v>
      </c>
      <c r="C18" s="45" t="s">
        <v>13</v>
      </c>
      <c r="D18" s="34">
        <v>105</v>
      </c>
      <c r="E18" s="51" t="s">
        <v>12</v>
      </c>
      <c r="F18" s="34">
        <v>110</v>
      </c>
      <c r="G18" s="57">
        <v>100</v>
      </c>
      <c r="H18" s="59" t="s">
        <v>12</v>
      </c>
      <c r="I18" s="58">
        <v>128</v>
      </c>
      <c r="J18" s="37">
        <f t="shared" si="2"/>
        <v>-5.7017543859649118</v>
      </c>
      <c r="K18" s="34">
        <v>140</v>
      </c>
      <c r="L18" s="51" t="s">
        <v>12</v>
      </c>
      <c r="M18" s="34">
        <v>160</v>
      </c>
      <c r="N18" s="37">
        <f t="shared" si="3"/>
        <v>-28.333333333333332</v>
      </c>
    </row>
    <row r="19" spans="1:14" ht="17.25" customHeight="1">
      <c r="A19" s="49">
        <v>9</v>
      </c>
      <c r="B19" s="47" t="s">
        <v>32</v>
      </c>
      <c r="C19" s="45" t="s">
        <v>13</v>
      </c>
      <c r="D19" s="34">
        <v>68</v>
      </c>
      <c r="E19" s="51" t="s">
        <v>12</v>
      </c>
      <c r="F19" s="34">
        <v>70</v>
      </c>
      <c r="G19" s="57">
        <v>68</v>
      </c>
      <c r="H19" s="51" t="s">
        <v>12</v>
      </c>
      <c r="I19" s="58">
        <v>70</v>
      </c>
      <c r="J19" s="37">
        <f t="shared" si="2"/>
        <v>0</v>
      </c>
      <c r="K19" s="34">
        <v>67</v>
      </c>
      <c r="L19" s="51" t="s">
        <v>12</v>
      </c>
      <c r="M19" s="34">
        <v>69</v>
      </c>
      <c r="N19" s="37">
        <f t="shared" si="3"/>
        <v>1.4705882352941175</v>
      </c>
    </row>
    <row r="20" spans="1:14" ht="17.25" customHeight="1">
      <c r="A20" s="49">
        <v>10</v>
      </c>
      <c r="B20" s="47" t="s">
        <v>33</v>
      </c>
      <c r="C20" s="45" t="s">
        <v>14</v>
      </c>
      <c r="D20" s="34">
        <v>115</v>
      </c>
      <c r="E20" s="51" t="s">
        <v>12</v>
      </c>
      <c r="F20" s="34">
        <v>116</v>
      </c>
      <c r="G20" s="57">
        <v>112</v>
      </c>
      <c r="H20" s="51" t="s">
        <v>12</v>
      </c>
      <c r="I20" s="58">
        <v>114</v>
      </c>
      <c r="J20" s="37">
        <f t="shared" si="2"/>
        <v>2.2123893805309733</v>
      </c>
      <c r="K20" s="34">
        <v>90</v>
      </c>
      <c r="L20" s="51" t="s">
        <v>12</v>
      </c>
      <c r="M20" s="34">
        <v>100</v>
      </c>
      <c r="N20" s="37">
        <f t="shared" si="3"/>
        <v>21.578947368421055</v>
      </c>
    </row>
    <row r="21" spans="1:14" ht="17.25" customHeight="1">
      <c r="A21" s="49">
        <v>11</v>
      </c>
      <c r="B21" s="47" t="s">
        <v>34</v>
      </c>
      <c r="C21" s="45" t="s">
        <v>13</v>
      </c>
      <c r="D21" s="34">
        <v>100</v>
      </c>
      <c r="E21" s="51" t="s">
        <v>12</v>
      </c>
      <c r="F21" s="34">
        <v>105</v>
      </c>
      <c r="G21" s="57">
        <v>94</v>
      </c>
      <c r="H21" s="51" t="s">
        <v>12</v>
      </c>
      <c r="I21" s="58">
        <v>96</v>
      </c>
      <c r="J21" s="37">
        <f t="shared" si="2"/>
        <v>7.8947368421052628</v>
      </c>
      <c r="K21" s="34">
        <v>80</v>
      </c>
      <c r="L21" s="51" t="s">
        <v>12</v>
      </c>
      <c r="M21" s="34">
        <v>88</v>
      </c>
      <c r="N21" s="37">
        <f t="shared" si="3"/>
        <v>22.023809523809522</v>
      </c>
    </row>
    <row r="22" spans="1:14" ht="17.25" customHeight="1">
      <c r="A22" s="49">
        <v>12</v>
      </c>
      <c r="B22" s="47" t="s">
        <v>43</v>
      </c>
      <c r="C22" s="45" t="s">
        <v>15</v>
      </c>
      <c r="D22" s="34">
        <v>560</v>
      </c>
      <c r="E22" s="51" t="s">
        <v>12</v>
      </c>
      <c r="F22" s="34">
        <v>565</v>
      </c>
      <c r="G22" s="57">
        <v>525</v>
      </c>
      <c r="H22" s="51" t="s">
        <v>12</v>
      </c>
      <c r="I22" s="58">
        <v>530</v>
      </c>
      <c r="J22" s="37">
        <f t="shared" si="2"/>
        <v>6.6350710900473935</v>
      </c>
      <c r="K22" s="34">
        <v>470</v>
      </c>
      <c r="L22" s="51" t="s">
        <v>12</v>
      </c>
      <c r="M22" s="34">
        <v>480</v>
      </c>
      <c r="N22" s="37">
        <f t="shared" si="3"/>
        <v>18.421052631578945</v>
      </c>
    </row>
    <row r="23" spans="1:14" ht="17.25" customHeight="1">
      <c r="A23" s="49">
        <v>13</v>
      </c>
      <c r="B23" s="47" t="s">
        <v>2</v>
      </c>
      <c r="C23" s="46" t="s">
        <v>11</v>
      </c>
      <c r="D23" s="34">
        <v>26</v>
      </c>
      <c r="E23" s="51" t="s">
        <v>12</v>
      </c>
      <c r="F23" s="34">
        <v>28</v>
      </c>
      <c r="G23" s="57">
        <v>35</v>
      </c>
      <c r="H23" s="51" t="s">
        <v>12</v>
      </c>
      <c r="I23" s="58">
        <v>36</v>
      </c>
      <c r="J23" s="37">
        <f t="shared" si="2"/>
        <v>-23.943661971830984</v>
      </c>
      <c r="K23" s="34">
        <v>110</v>
      </c>
      <c r="L23" s="51" t="s">
        <v>12</v>
      </c>
      <c r="M23" s="34">
        <v>130</v>
      </c>
      <c r="N23" s="37">
        <f t="shared" si="3"/>
        <v>-77.5</v>
      </c>
    </row>
    <row r="24" spans="1:14" ht="17.25" customHeight="1">
      <c r="A24" s="49">
        <v>14</v>
      </c>
      <c r="B24" s="47" t="s">
        <v>51</v>
      </c>
      <c r="C24" s="45" t="s">
        <v>13</v>
      </c>
      <c r="D24" s="34">
        <v>22</v>
      </c>
      <c r="E24" s="51" t="s">
        <v>12</v>
      </c>
      <c r="F24" s="34">
        <v>24</v>
      </c>
      <c r="G24" s="57">
        <v>28</v>
      </c>
      <c r="H24" s="51" t="s">
        <v>12</v>
      </c>
      <c r="I24" s="58">
        <v>30</v>
      </c>
      <c r="J24" s="37">
        <f t="shared" si="2"/>
        <v>-20.689655172413794</v>
      </c>
      <c r="K24" s="34">
        <v>100</v>
      </c>
      <c r="L24" s="51" t="s">
        <v>12</v>
      </c>
      <c r="M24" s="34">
        <v>120</v>
      </c>
      <c r="N24" s="37">
        <f t="shared" si="3"/>
        <v>-79.090909090909093</v>
      </c>
    </row>
    <row r="25" spans="1:14" ht="17.25" customHeight="1">
      <c r="A25" s="49">
        <v>15</v>
      </c>
      <c r="B25" s="47" t="s">
        <v>3</v>
      </c>
      <c r="C25" s="45" t="s">
        <v>13</v>
      </c>
      <c r="D25" s="34">
        <v>100</v>
      </c>
      <c r="E25" s="51" t="s">
        <v>12</v>
      </c>
      <c r="F25" s="34">
        <v>110</v>
      </c>
      <c r="G25" s="57">
        <v>95</v>
      </c>
      <c r="H25" s="51" t="s">
        <v>12</v>
      </c>
      <c r="I25" s="58">
        <v>110</v>
      </c>
      <c r="J25" s="37">
        <f t="shared" si="2"/>
        <v>2.4390243902439024</v>
      </c>
      <c r="K25" s="34">
        <v>190</v>
      </c>
      <c r="L25" s="51" t="s">
        <v>12</v>
      </c>
      <c r="M25" s="34">
        <v>210</v>
      </c>
      <c r="N25" s="37">
        <f t="shared" si="3"/>
        <v>-47.5</v>
      </c>
    </row>
    <row r="26" spans="1:14" ht="17.25" customHeight="1">
      <c r="A26" s="49">
        <v>16</v>
      </c>
      <c r="B26" s="47" t="s">
        <v>52</v>
      </c>
      <c r="C26" s="45" t="s">
        <v>13</v>
      </c>
      <c r="D26" s="34">
        <v>90</v>
      </c>
      <c r="E26" s="51" t="s">
        <v>12</v>
      </c>
      <c r="F26" s="34">
        <v>100</v>
      </c>
      <c r="G26" s="57">
        <v>90</v>
      </c>
      <c r="H26" s="51" t="s">
        <v>12</v>
      </c>
      <c r="I26" s="58">
        <v>100</v>
      </c>
      <c r="J26" s="37">
        <f t="shared" si="2"/>
        <v>0</v>
      </c>
      <c r="K26" s="34">
        <v>150</v>
      </c>
      <c r="L26" s="51" t="s">
        <v>12</v>
      </c>
      <c r="M26" s="34">
        <v>170</v>
      </c>
      <c r="N26" s="37">
        <f t="shared" si="3"/>
        <v>-40.625</v>
      </c>
    </row>
    <row r="27" spans="1:14" ht="17.25" customHeight="1">
      <c r="A27" s="49">
        <v>17</v>
      </c>
      <c r="B27" s="47" t="s">
        <v>61</v>
      </c>
      <c r="C27" s="45" t="s">
        <v>13</v>
      </c>
      <c r="D27" s="34">
        <v>60</v>
      </c>
      <c r="E27" s="51" t="s">
        <v>12</v>
      </c>
      <c r="F27" s="34">
        <v>90</v>
      </c>
      <c r="G27" s="57">
        <v>90</v>
      </c>
      <c r="H27" s="51" t="s">
        <v>12</v>
      </c>
      <c r="I27" s="58">
        <v>110</v>
      </c>
      <c r="J27" s="37">
        <f t="shared" si="2"/>
        <v>-25</v>
      </c>
      <c r="K27" s="34">
        <v>120</v>
      </c>
      <c r="L27" s="51" t="s">
        <v>12</v>
      </c>
      <c r="M27" s="34">
        <v>140</v>
      </c>
      <c r="N27" s="37">
        <f t="shared" si="3"/>
        <v>-42.307692307692307</v>
      </c>
    </row>
    <row r="28" spans="1:14" ht="17.25" customHeight="1">
      <c r="A28" s="49">
        <v>18</v>
      </c>
      <c r="B28" s="47" t="s">
        <v>71</v>
      </c>
      <c r="C28" s="45" t="s">
        <v>13</v>
      </c>
      <c r="D28" s="34">
        <v>12</v>
      </c>
      <c r="E28" s="51" t="s">
        <v>12</v>
      </c>
      <c r="F28" s="34">
        <v>14</v>
      </c>
      <c r="G28" s="57">
        <v>20</v>
      </c>
      <c r="H28" s="51" t="s">
        <v>12</v>
      </c>
      <c r="I28" s="58">
        <v>22</v>
      </c>
      <c r="J28" s="37">
        <f t="shared" si="2"/>
        <v>-38.095238095238095</v>
      </c>
      <c r="K28" s="34">
        <v>15</v>
      </c>
      <c r="L28" s="51" t="s">
        <v>12</v>
      </c>
      <c r="M28" s="34">
        <v>17</v>
      </c>
      <c r="N28" s="37">
        <f t="shared" si="3"/>
        <v>-18.75</v>
      </c>
    </row>
    <row r="29" spans="1:14" ht="17.25" customHeight="1">
      <c r="A29" s="49">
        <v>19</v>
      </c>
      <c r="B29" s="47" t="s">
        <v>5</v>
      </c>
      <c r="C29" s="45" t="s">
        <v>13</v>
      </c>
      <c r="D29" s="34">
        <v>24</v>
      </c>
      <c r="E29" s="51" t="s">
        <v>12</v>
      </c>
      <c r="F29" s="34">
        <v>26</v>
      </c>
      <c r="G29" s="57">
        <v>18</v>
      </c>
      <c r="H29" s="51" t="s">
        <v>12</v>
      </c>
      <c r="I29" s="58">
        <v>20</v>
      </c>
      <c r="J29" s="37">
        <f t="shared" si="2"/>
        <v>31.578947368421051</v>
      </c>
      <c r="K29" s="34">
        <v>30</v>
      </c>
      <c r="L29" s="51" t="s">
        <v>12</v>
      </c>
      <c r="M29" s="34">
        <v>40</v>
      </c>
      <c r="N29" s="37">
        <f t="shared" si="3"/>
        <v>-28.571428571428569</v>
      </c>
    </row>
    <row r="30" spans="1:14" ht="17.25" customHeight="1">
      <c r="A30" s="49">
        <v>20</v>
      </c>
      <c r="B30" s="47" t="s">
        <v>16</v>
      </c>
      <c r="C30" s="45" t="s">
        <v>13</v>
      </c>
      <c r="D30" s="34">
        <v>20</v>
      </c>
      <c r="E30" s="51" t="s">
        <v>12</v>
      </c>
      <c r="F30" s="34">
        <v>22</v>
      </c>
      <c r="G30" s="57">
        <v>18</v>
      </c>
      <c r="H30" s="51" t="s">
        <v>12</v>
      </c>
      <c r="I30" s="58">
        <v>20</v>
      </c>
      <c r="J30" s="37">
        <f t="shared" si="2"/>
        <v>10.526315789473683</v>
      </c>
      <c r="K30" s="34">
        <v>18</v>
      </c>
      <c r="L30" s="51" t="s">
        <v>12</v>
      </c>
      <c r="M30" s="34">
        <v>22</v>
      </c>
      <c r="N30" s="37">
        <f t="shared" si="3"/>
        <v>5</v>
      </c>
    </row>
    <row r="31" spans="1:14" ht="17.25" customHeight="1">
      <c r="A31" s="49">
        <v>21</v>
      </c>
      <c r="B31" s="47" t="s">
        <v>59</v>
      </c>
      <c r="C31" s="45" t="s">
        <v>13</v>
      </c>
      <c r="D31" s="34">
        <v>20</v>
      </c>
      <c r="E31" s="51" t="s">
        <v>12</v>
      </c>
      <c r="F31" s="34">
        <v>22</v>
      </c>
      <c r="G31" s="57">
        <v>20</v>
      </c>
      <c r="H31" s="51" t="s">
        <v>12</v>
      </c>
      <c r="I31" s="58">
        <v>22</v>
      </c>
      <c r="J31" s="37">
        <f t="shared" si="2"/>
        <v>0</v>
      </c>
      <c r="K31" s="34">
        <v>24</v>
      </c>
      <c r="L31" s="51" t="s">
        <v>12</v>
      </c>
      <c r="M31" s="34">
        <v>26</v>
      </c>
      <c r="N31" s="37">
        <f t="shared" si="3"/>
        <v>-16</v>
      </c>
    </row>
    <row r="32" spans="1:14" ht="17.25" customHeight="1">
      <c r="A32" s="49">
        <v>22</v>
      </c>
      <c r="B32" s="47" t="s">
        <v>17</v>
      </c>
      <c r="C32" s="45" t="s">
        <v>13</v>
      </c>
      <c r="D32" s="34">
        <v>30</v>
      </c>
      <c r="E32" s="51" t="s">
        <v>12</v>
      </c>
      <c r="F32" s="34">
        <v>32</v>
      </c>
      <c r="G32" s="57">
        <v>20</v>
      </c>
      <c r="H32" s="51" t="s">
        <v>12</v>
      </c>
      <c r="I32" s="58">
        <v>22</v>
      </c>
      <c r="J32" s="37">
        <f t="shared" si="2"/>
        <v>47.619047619047613</v>
      </c>
      <c r="K32" s="34">
        <v>0</v>
      </c>
      <c r="L32" s="51" t="s">
        <v>12</v>
      </c>
      <c r="M32" s="34">
        <v>0</v>
      </c>
      <c r="N32" s="37">
        <v>0</v>
      </c>
    </row>
    <row r="33" spans="1:14" ht="17.25" customHeight="1">
      <c r="A33" s="49">
        <v>23</v>
      </c>
      <c r="B33" s="47" t="s">
        <v>4</v>
      </c>
      <c r="C33" s="45" t="s">
        <v>13</v>
      </c>
      <c r="D33" s="34">
        <v>38</v>
      </c>
      <c r="E33" s="51" t="s">
        <v>12</v>
      </c>
      <c r="F33" s="34">
        <v>42</v>
      </c>
      <c r="G33" s="57">
        <v>65</v>
      </c>
      <c r="H33" s="51" t="s">
        <v>12</v>
      </c>
      <c r="I33" s="58">
        <v>70</v>
      </c>
      <c r="J33" s="37">
        <f t="shared" si="2"/>
        <v>-40.74074074074074</v>
      </c>
      <c r="K33" s="34">
        <v>35</v>
      </c>
      <c r="L33" s="51" t="s">
        <v>12</v>
      </c>
      <c r="M33" s="34">
        <v>45</v>
      </c>
      <c r="N33" s="37">
        <f t="shared" si="3"/>
        <v>0</v>
      </c>
    </row>
    <row r="34" spans="1:14" ht="17.25" customHeight="1">
      <c r="A34" s="49">
        <v>24</v>
      </c>
      <c r="B34" s="47" t="s">
        <v>35</v>
      </c>
      <c r="C34" s="45" t="s">
        <v>13</v>
      </c>
      <c r="D34" s="34">
        <v>280</v>
      </c>
      <c r="E34" s="51" t="s">
        <v>12</v>
      </c>
      <c r="F34" s="34">
        <v>300</v>
      </c>
      <c r="G34" s="57">
        <v>230</v>
      </c>
      <c r="H34" s="51" t="s">
        <v>12</v>
      </c>
      <c r="I34" s="58">
        <v>250</v>
      </c>
      <c r="J34" s="37">
        <f t="shared" si="2"/>
        <v>20.833333333333336</v>
      </c>
      <c r="K34" s="34">
        <v>240</v>
      </c>
      <c r="L34" s="51" t="s">
        <v>12</v>
      </c>
      <c r="M34" s="34">
        <v>230</v>
      </c>
      <c r="N34" s="37">
        <f t="shared" si="3"/>
        <v>23.404255319148938</v>
      </c>
    </row>
    <row r="35" spans="1:14" ht="17.25" customHeight="1">
      <c r="A35" s="49">
        <v>25</v>
      </c>
      <c r="B35" s="47" t="s">
        <v>18</v>
      </c>
      <c r="C35" s="45" t="s">
        <v>13</v>
      </c>
      <c r="D35" s="34">
        <v>210</v>
      </c>
      <c r="E35" s="51" t="s">
        <v>12</v>
      </c>
      <c r="F35" s="34">
        <v>220</v>
      </c>
      <c r="G35" s="57">
        <v>210</v>
      </c>
      <c r="H35" s="51" t="s">
        <v>12</v>
      </c>
      <c r="I35" s="58">
        <v>220</v>
      </c>
      <c r="J35" s="37">
        <f t="shared" si="2"/>
        <v>0</v>
      </c>
      <c r="K35" s="34">
        <v>240</v>
      </c>
      <c r="L35" s="51" t="s">
        <v>12</v>
      </c>
      <c r="M35" s="34">
        <v>250</v>
      </c>
      <c r="N35" s="37">
        <f t="shared" si="3"/>
        <v>-12.244897959183673</v>
      </c>
    </row>
    <row r="36" spans="1:14" ht="17.25" customHeight="1">
      <c r="A36" s="49">
        <v>26</v>
      </c>
      <c r="B36" s="47" t="s">
        <v>19</v>
      </c>
      <c r="C36" s="45" t="s">
        <v>13</v>
      </c>
      <c r="D36" s="34">
        <v>500</v>
      </c>
      <c r="E36" s="51" t="s">
        <v>12</v>
      </c>
      <c r="F36" s="34">
        <v>700</v>
      </c>
      <c r="G36" s="57">
        <v>500</v>
      </c>
      <c r="H36" s="51" t="s">
        <v>12</v>
      </c>
      <c r="I36" s="58">
        <v>700</v>
      </c>
      <c r="J36" s="37">
        <f t="shared" si="2"/>
        <v>0</v>
      </c>
      <c r="K36" s="34">
        <v>700</v>
      </c>
      <c r="L36" s="51" t="s">
        <v>12</v>
      </c>
      <c r="M36" s="34">
        <v>900</v>
      </c>
      <c r="N36" s="37">
        <f t="shared" si="3"/>
        <v>-25</v>
      </c>
    </row>
    <row r="37" spans="1:14" ht="17.25" customHeight="1">
      <c r="A37" s="49">
        <v>27</v>
      </c>
      <c r="B37" s="47" t="s">
        <v>36</v>
      </c>
      <c r="C37" s="45" t="s">
        <v>13</v>
      </c>
      <c r="D37" s="34">
        <v>120</v>
      </c>
      <c r="E37" s="51" t="s">
        <v>12</v>
      </c>
      <c r="F37" s="34">
        <v>140</v>
      </c>
      <c r="G37" s="57">
        <v>120</v>
      </c>
      <c r="H37" s="51" t="s">
        <v>12</v>
      </c>
      <c r="I37" s="58">
        <v>140</v>
      </c>
      <c r="J37" s="37">
        <f t="shared" si="2"/>
        <v>0</v>
      </c>
      <c r="K37" s="34">
        <v>130</v>
      </c>
      <c r="L37" s="51" t="s">
        <v>12</v>
      </c>
      <c r="M37" s="34">
        <v>140</v>
      </c>
      <c r="N37" s="37">
        <f t="shared" si="3"/>
        <v>-3.7037037037037033</v>
      </c>
    </row>
    <row r="38" spans="1:14" ht="17.25" customHeight="1">
      <c r="A38" s="49">
        <v>28</v>
      </c>
      <c r="B38" s="47" t="s">
        <v>20</v>
      </c>
      <c r="C38" s="45" t="s">
        <v>13</v>
      </c>
      <c r="D38" s="34">
        <v>530</v>
      </c>
      <c r="E38" s="51" t="s">
        <v>12</v>
      </c>
      <c r="F38" s="34">
        <v>550</v>
      </c>
      <c r="G38" s="57">
        <v>500</v>
      </c>
      <c r="H38" s="51" t="s">
        <v>12</v>
      </c>
      <c r="I38" s="58">
        <v>550</v>
      </c>
      <c r="J38" s="37">
        <f t="shared" ref="J38" si="4">((D38+F38)/2-(G38+I38)/2)/((G38+I38)/2)*100</f>
        <v>2.8571428571428572</v>
      </c>
      <c r="K38" s="34">
        <v>480</v>
      </c>
      <c r="L38" s="51" t="s">
        <v>12</v>
      </c>
      <c r="M38" s="34">
        <v>500</v>
      </c>
      <c r="N38" s="37">
        <f t="shared" ref="N38" si="5">((D38+F38)/2-(K38+M38)/2)/((K38+M38)/2)*100</f>
        <v>10.204081632653061</v>
      </c>
    </row>
    <row r="39" spans="1:14" ht="17.25" customHeight="1">
      <c r="A39" s="49">
        <v>29</v>
      </c>
      <c r="B39" s="47" t="s">
        <v>37</v>
      </c>
      <c r="C39" s="45" t="s">
        <v>13</v>
      </c>
      <c r="D39" s="34">
        <v>320</v>
      </c>
      <c r="E39" s="51" t="s">
        <v>12</v>
      </c>
      <c r="F39" s="34">
        <v>340</v>
      </c>
      <c r="G39" s="57">
        <v>320</v>
      </c>
      <c r="H39" s="51" t="s">
        <v>12</v>
      </c>
      <c r="I39" s="58">
        <v>340</v>
      </c>
      <c r="J39" s="37">
        <f t="shared" si="2"/>
        <v>0</v>
      </c>
      <c r="K39" s="34">
        <v>310</v>
      </c>
      <c r="L39" s="51" t="s">
        <v>12</v>
      </c>
      <c r="M39" s="34">
        <v>330</v>
      </c>
      <c r="N39" s="37">
        <f t="shared" si="3"/>
        <v>3.125</v>
      </c>
    </row>
    <row r="40" spans="1:14" ht="17.25" customHeight="1">
      <c r="A40" s="49">
        <v>30</v>
      </c>
      <c r="B40" s="47" t="s">
        <v>72</v>
      </c>
      <c r="C40" s="45" t="s">
        <v>13</v>
      </c>
      <c r="D40" s="34">
        <v>190</v>
      </c>
      <c r="E40" s="51" t="s">
        <v>12</v>
      </c>
      <c r="F40" s="34">
        <v>200</v>
      </c>
      <c r="G40" s="57">
        <v>170</v>
      </c>
      <c r="H40" s="51" t="s">
        <v>12</v>
      </c>
      <c r="I40" s="58">
        <v>190</v>
      </c>
      <c r="J40" s="37">
        <f t="shared" si="2"/>
        <v>8.3333333333333321</v>
      </c>
      <c r="K40" s="34">
        <v>190</v>
      </c>
      <c r="L40" s="51" t="s">
        <v>12</v>
      </c>
      <c r="M40" s="34">
        <v>210</v>
      </c>
      <c r="N40" s="37">
        <f t="shared" si="3"/>
        <v>-2.5</v>
      </c>
    </row>
    <row r="41" spans="1:14" ht="17.25" customHeight="1">
      <c r="A41" s="49">
        <v>31</v>
      </c>
      <c r="B41" s="47" t="s">
        <v>38</v>
      </c>
      <c r="C41" s="45" t="s">
        <v>13</v>
      </c>
      <c r="D41" s="34">
        <v>120</v>
      </c>
      <c r="E41" s="51" t="s">
        <v>12</v>
      </c>
      <c r="F41" s="34">
        <v>125</v>
      </c>
      <c r="G41" s="57">
        <v>100</v>
      </c>
      <c r="H41" s="51" t="s">
        <v>12</v>
      </c>
      <c r="I41" s="58">
        <v>110</v>
      </c>
      <c r="J41" s="37">
        <f t="shared" si="2"/>
        <v>16.666666666666664</v>
      </c>
      <c r="K41" s="34">
        <v>110</v>
      </c>
      <c r="L41" s="51" t="s">
        <v>12</v>
      </c>
      <c r="M41" s="34">
        <v>130</v>
      </c>
      <c r="N41" s="37">
        <f t="shared" si="3"/>
        <v>2.083333333333333</v>
      </c>
    </row>
    <row r="42" spans="1:14" ht="17.25" customHeight="1">
      <c r="A42" s="49">
        <v>32</v>
      </c>
      <c r="B42" s="47" t="s">
        <v>70</v>
      </c>
      <c r="C42" s="46" t="s">
        <v>21</v>
      </c>
      <c r="D42" s="34">
        <v>50</v>
      </c>
      <c r="E42" s="51" t="s">
        <v>12</v>
      </c>
      <c r="F42" s="34">
        <v>52</v>
      </c>
      <c r="G42" s="57">
        <v>48</v>
      </c>
      <c r="H42" s="51" t="s">
        <v>12</v>
      </c>
      <c r="I42" s="58">
        <v>50</v>
      </c>
      <c r="J42" s="37">
        <f t="shared" si="2"/>
        <v>4.0816326530612246</v>
      </c>
      <c r="K42" s="34">
        <v>58</v>
      </c>
      <c r="L42" s="51" t="s">
        <v>12</v>
      </c>
      <c r="M42" s="34">
        <v>62</v>
      </c>
      <c r="N42" s="37">
        <f t="shared" si="3"/>
        <v>-15</v>
      </c>
    </row>
    <row r="43" spans="1:14" ht="17.25" customHeight="1">
      <c r="A43" s="49">
        <v>33</v>
      </c>
      <c r="B43" s="47" t="s">
        <v>67</v>
      </c>
      <c r="C43" s="45" t="s">
        <v>13</v>
      </c>
      <c r="D43" s="34">
        <v>29</v>
      </c>
      <c r="E43" s="51" t="s">
        <v>12</v>
      </c>
      <c r="F43" s="34">
        <v>30</v>
      </c>
      <c r="G43" s="57">
        <v>28</v>
      </c>
      <c r="H43" s="51" t="s">
        <v>12</v>
      </c>
      <c r="I43" s="58">
        <v>30</v>
      </c>
      <c r="J43" s="37">
        <f t="shared" si="2"/>
        <v>1.7241379310344827</v>
      </c>
      <c r="K43" s="34">
        <v>28</v>
      </c>
      <c r="L43" s="51" t="s">
        <v>12</v>
      </c>
      <c r="M43" s="34">
        <v>32</v>
      </c>
      <c r="N43" s="37">
        <f t="shared" si="3"/>
        <v>-1.6666666666666667</v>
      </c>
    </row>
    <row r="44" spans="1:14" ht="17.25" customHeight="1">
      <c r="A44" s="49">
        <v>34</v>
      </c>
      <c r="B44" s="47" t="s">
        <v>39</v>
      </c>
      <c r="C44" s="46" t="s">
        <v>11</v>
      </c>
      <c r="D44" s="34">
        <v>64</v>
      </c>
      <c r="E44" s="51" t="s">
        <v>12</v>
      </c>
      <c r="F44" s="34">
        <v>65</v>
      </c>
      <c r="G44" s="57">
        <v>62</v>
      </c>
      <c r="H44" s="51" t="s">
        <v>12</v>
      </c>
      <c r="I44" s="58">
        <v>64</v>
      </c>
      <c r="J44" s="37">
        <f t="shared" si="2"/>
        <v>2.3809523809523809</v>
      </c>
      <c r="K44" s="34">
        <v>62</v>
      </c>
      <c r="L44" s="51" t="s">
        <v>12</v>
      </c>
      <c r="M44" s="34">
        <v>66</v>
      </c>
      <c r="N44" s="37">
        <f t="shared" si="3"/>
        <v>0.78125</v>
      </c>
    </row>
    <row r="45" spans="1:14" ht="17.25" customHeight="1">
      <c r="A45" s="49">
        <v>35</v>
      </c>
      <c r="B45" s="47" t="s">
        <v>40</v>
      </c>
      <c r="C45" s="45" t="s">
        <v>13</v>
      </c>
      <c r="D45" s="34">
        <v>28</v>
      </c>
      <c r="E45" s="51" t="s">
        <v>12</v>
      </c>
      <c r="F45" s="34">
        <v>32</v>
      </c>
      <c r="G45" s="57">
        <v>28</v>
      </c>
      <c r="H45" s="51" t="s">
        <v>12</v>
      </c>
      <c r="I45" s="58">
        <v>32</v>
      </c>
      <c r="J45" s="37">
        <f t="shared" si="2"/>
        <v>0</v>
      </c>
      <c r="K45" s="34">
        <v>34</v>
      </c>
      <c r="L45" s="51" t="s">
        <v>12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41</v>
      </c>
      <c r="C46" s="45" t="s">
        <v>60</v>
      </c>
      <c r="D46" s="34">
        <v>340</v>
      </c>
      <c r="E46" s="51" t="s">
        <v>12</v>
      </c>
      <c r="F46" s="34">
        <v>350</v>
      </c>
      <c r="G46" s="57">
        <v>320</v>
      </c>
      <c r="H46" s="51" t="s">
        <v>12</v>
      </c>
      <c r="I46" s="58">
        <v>350</v>
      </c>
      <c r="J46" s="37">
        <f>P43</f>
        <v>0</v>
      </c>
      <c r="K46" s="34">
        <v>280</v>
      </c>
      <c r="L46" s="51" t="s">
        <v>12</v>
      </c>
      <c r="M46" s="34">
        <v>300</v>
      </c>
      <c r="N46" s="37">
        <f t="shared" ref="N46" si="6">((D46+F46)/2-(K46+M46)/2)/((K46+M46)/2)*100</f>
        <v>18.96551724137931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49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22</v>
      </c>
      <c r="B52" s="85"/>
      <c r="C52" s="85"/>
      <c r="D52" s="85"/>
      <c r="E52" s="85"/>
      <c r="F52" s="85"/>
      <c r="G52" s="86" t="s">
        <v>23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24</v>
      </c>
      <c r="D53" s="90"/>
      <c r="E53" s="90"/>
      <c r="F53" s="91"/>
      <c r="G53" s="92" t="s">
        <v>1</v>
      </c>
      <c r="H53" s="93"/>
      <c r="I53" s="93"/>
      <c r="J53" s="94"/>
      <c r="K53" s="95" t="s">
        <v>25</v>
      </c>
      <c r="L53" s="96"/>
      <c r="M53" s="96"/>
      <c r="N53" s="97"/>
    </row>
    <row r="54" spans="1:14" ht="35.25" customHeight="1">
      <c r="A54" s="65" t="s">
        <v>78</v>
      </c>
      <c r="B54" s="77"/>
      <c r="C54" s="67"/>
      <c r="D54" s="68"/>
      <c r="E54" s="68"/>
      <c r="F54" s="69"/>
      <c r="G54" s="74" t="s">
        <v>74</v>
      </c>
      <c r="H54" s="75"/>
      <c r="I54" s="75"/>
      <c r="J54" s="76"/>
      <c r="K54" s="62"/>
      <c r="L54" s="63"/>
      <c r="M54" s="63"/>
      <c r="N54" s="64"/>
    </row>
    <row r="55" spans="1:14" ht="30.75" customHeight="1">
      <c r="A55" s="65" t="s">
        <v>76</v>
      </c>
      <c r="B55" s="66"/>
      <c r="C55" s="67"/>
      <c r="D55" s="68"/>
      <c r="E55" s="68"/>
      <c r="F55" s="69"/>
      <c r="G55" s="74" t="s">
        <v>79</v>
      </c>
      <c r="H55" s="75"/>
      <c r="I55" s="75"/>
      <c r="J55" s="76"/>
      <c r="K55" s="62"/>
      <c r="L55" s="63"/>
      <c r="M55" s="63"/>
      <c r="N55" s="64"/>
    </row>
    <row r="56" spans="1:14" ht="30.75" customHeight="1">
      <c r="A56" s="65" t="s">
        <v>75</v>
      </c>
      <c r="B56" s="66"/>
      <c r="C56" s="67"/>
      <c r="D56" s="68"/>
      <c r="E56" s="68"/>
      <c r="F56" s="69"/>
      <c r="G56" s="74" t="s">
        <v>81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73</v>
      </c>
      <c r="B57" s="66"/>
      <c r="C57" s="67"/>
      <c r="D57" s="68"/>
      <c r="E57" s="68"/>
      <c r="F57" s="69"/>
      <c r="G57" s="78" t="s">
        <v>80</v>
      </c>
      <c r="H57" s="79"/>
      <c r="I57" s="79"/>
      <c r="J57" s="80"/>
      <c r="K57" s="62"/>
      <c r="L57" s="63"/>
      <c r="M57" s="63"/>
      <c r="N57" s="64"/>
    </row>
    <row r="58" spans="1:14" ht="30.75" customHeight="1">
      <c r="A58" s="60" t="s">
        <v>66</v>
      </c>
      <c r="B58" s="61"/>
      <c r="C58" s="62"/>
      <c r="D58" s="63"/>
      <c r="E58" s="63"/>
      <c r="F58" s="64"/>
      <c r="G58" s="81"/>
      <c r="H58" s="82"/>
      <c r="I58" s="82"/>
      <c r="J58" s="83"/>
      <c r="K58" s="62"/>
      <c r="L58" s="63"/>
      <c r="M58" s="63"/>
      <c r="N58" s="64"/>
    </row>
    <row r="59" spans="1:14" ht="30.75" customHeight="1">
      <c r="A59" s="60" t="s">
        <v>63</v>
      </c>
      <c r="B59" s="61"/>
      <c r="C59" s="62"/>
      <c r="D59" s="63"/>
      <c r="E59" s="63"/>
      <c r="F59" s="64"/>
      <c r="G59" s="62" t="s">
        <v>69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 t="s">
        <v>64</v>
      </c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 t="s">
        <v>65</v>
      </c>
      <c r="B61" s="61"/>
      <c r="C61" s="62"/>
      <c r="D61" s="63"/>
      <c r="E61" s="63"/>
      <c r="F61" s="64"/>
      <c r="G61" s="62" t="s">
        <v>62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48</v>
      </c>
      <c r="B64" s="121"/>
      <c r="C64" s="121"/>
      <c r="D64" s="121"/>
      <c r="E64" s="121"/>
      <c r="F64" s="121"/>
      <c r="G64" s="122" t="s">
        <v>56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53</v>
      </c>
      <c r="K67" s="120"/>
      <c r="L67" s="120"/>
      <c r="M67" s="120"/>
      <c r="N67" s="120"/>
    </row>
    <row r="68" spans="1:14">
      <c r="J68" s="120" t="s">
        <v>54</v>
      </c>
      <c r="K68" s="120"/>
      <c r="L68" s="120"/>
      <c r="M68" s="120"/>
      <c r="N68" s="120"/>
    </row>
    <row r="69" spans="1:14">
      <c r="J69" s="120" t="s">
        <v>55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2021-02-01T07:01:00Z</cp:lastPrinted>
  <dcterms:created xsi:type="dcterms:W3CDTF">2020-07-12T06:32:53Z</dcterms:created>
  <dcterms:modified xsi:type="dcterms:W3CDTF">2021-02-10T07:44:06Z</dcterms:modified>
</cp:coreProperties>
</file>